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2023'!$A$1:$L$131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32" l="1"/>
  <c r="K111" i="32" s="1"/>
  <c r="J110" i="32"/>
  <c r="K91" i="32"/>
  <c r="L37" i="32"/>
  <c r="K37" i="32"/>
  <c r="J37" i="32"/>
  <c r="J91" i="32" l="1"/>
  <c r="J111" i="32" s="1"/>
</calcChain>
</file>

<file path=xl/sharedStrings.xml><?xml version="1.0" encoding="utf-8"?>
<sst xmlns="http://schemas.openxmlformats.org/spreadsheetml/2006/main" count="352" uniqueCount="177">
  <si>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</si>
  <si>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</si>
  <si>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</si>
  <si>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</si>
  <si>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</si>
  <si>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</si>
  <si>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</si>
  <si>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</si>
  <si>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</si>
  <si>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</si>
  <si>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</si>
  <si>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</si>
  <si>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</si>
  <si>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</si>
  <si>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</si>
  <si>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</si>
  <si>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</si>
  <si>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</si>
  <si>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</si>
  <si>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</si>
  <si>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</si>
  <si>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</si>
  <si>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</si>
  <si>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</si>
  <si>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</si>
  <si>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</si>
  <si>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</si>
  <si>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</si>
  <si>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</si>
  <si>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</si>
  <si>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</si>
  <si>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</si>
  <si>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</si>
  <si>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</si>
  <si>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</si>
  <si>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</si>
  <si>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</si>
  <si>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</si>
  <si>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</si>
  <si>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</si>
  <si>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</si>
  <si>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</si>
  <si>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</si>
  <si>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</si>
  <si>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</si>
  <si>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</si>
  <si>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</si>
  <si>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</si>
  <si>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</si>
  <si>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</si>
  <si>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</si>
  <si>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</si>
  <si>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</si>
  <si>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</si>
  <si>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</si>
  <si>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</si>
  <si>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</si>
  <si>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</si>
  <si>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</si>
  <si>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</si>
  <si>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</si>
  <si>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</si>
  <si>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</si>
  <si>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</si>
  <si>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</si>
  <si>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</si>
  <si>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</si>
  <si>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</si>
  <si>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</si>
  <si>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</si>
  <si>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</si>
  <si>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</si>
  <si>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</si>
  <si>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</si>
  <si>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</si>
  <si>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</si>
  <si>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</si>
  <si>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</si>
  <si>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</si>
  <si>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</si>
  <si>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</si>
  <si>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</si>
  <si>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</si>
  <si>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</si>
  <si>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</si>
  <si>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</si>
  <si>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</si>
  <si>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</si>
  <si>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</si>
  <si>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</si>
  <si>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</si>
  <si>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</si>
  <si>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</si>
  <si>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</si>
  <si>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</si>
  <si>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</si>
  <si>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</si>
  <si>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</si>
  <si>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</si>
  <si>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</si>
  <si>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</si>
  <si>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</si>
  <si>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</si>
  <si>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</si>
  <si>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</si>
  <si>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</si>
  <si>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</si>
  <si>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</si>
  <si>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</si>
  <si>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</si>
  <si>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</si>
  <si>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</si>
  <si>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</si>
  <si>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</si>
  <si>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</si>
  <si>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</si>
  <si>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</si>
  <si>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</si>
  <si>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</si>
  <si>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</si>
  <si>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</si>
  <si>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</si>
  <si>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</si>
  <si>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</si>
  <si>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</si>
  <si>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</si>
  <si>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</si>
  <si>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</si>
  <si>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</si>
  <si>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</si>
  <si>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</si>
  <si>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</si>
  <si>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</si>
  <si>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</si>
  <si>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</si>
  <si>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</si>
  <si>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</si>
  <si>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</si>
  <si>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</si>
  <si>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</si>
  <si>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</si>
  <si>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</si>
  <si>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</si>
  <si>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</si>
  <si>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</si>
  <si>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</si>
  <si>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</si>
  <si>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</si>
  <si>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</si>
  <si>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</si>
  <si>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</si>
  <si>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</si>
  <si>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</si>
  <si>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</si>
  <si>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</si>
  <si>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</si>
  <si>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</si>
  <si>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</si>
  <si>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</si>
  <si>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</si>
  <si>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</si>
  <si>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</si>
  <si>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</si>
  <si>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</si>
  <si>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</si>
  <si>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</si>
  <si>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</si>
  <si>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</si>
  <si>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</si>
  <si>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</si>
  <si>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</si>
  <si>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Rozpočtové opatření č. 1</t>
  </si>
  <si>
    <t>RO1</t>
  </si>
  <si>
    <t>změna</t>
  </si>
  <si>
    <t>dotace volba preuidenta 23</t>
  </si>
  <si>
    <t xml:space="preserve">Volba prezidenta </t>
  </si>
  <si>
    <t>schválil starosta dne 31.1.2023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</si>
</sst>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  <xf numFmtId="49" fontId="1" fillId="2" borderId="8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view="pageBreakPreview" topLeftCell="A94" zoomScaleNormal="100" zoomScaleSheetLayoutView="100" workbookViewId="0">
      <selection activeCell="A126" sqref="A126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1" width="13.109375" customWidth="1"/>
  </cols>
  <sheetData>
    <row r="1" spans="1:12" x14ac:dyDescent="0.3">
      <c r="A1" s="46" t="s">
        <v>171</v>
      </c>
      <c r="B1" s="47"/>
      <c r="C1" s="47"/>
      <c r="D1" s="47"/>
      <c r="E1" s="47"/>
      <c r="F1" s="47"/>
      <c r="G1" s="47"/>
      <c r="H1" s="47"/>
      <c r="I1" s="47"/>
      <c r="J1" s="28"/>
      <c r="K1" s="43"/>
      <c r="L1" s="43"/>
    </row>
    <row r="2" spans="1:12" x14ac:dyDescent="0.3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28"/>
      <c r="K2" s="43"/>
      <c r="L2" s="43"/>
    </row>
    <row r="3" spans="1:12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172</v>
      </c>
      <c r="L3" s="10" t="s">
        <v>173</v>
      </c>
    </row>
    <row r="4" spans="1:12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</row>
    <row r="5" spans="1:12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10"/>
    </row>
    <row r="6" spans="1:12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10"/>
    </row>
    <row r="7" spans="1:12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10"/>
    </row>
    <row r="8" spans="1:12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10"/>
    </row>
    <row r="9" spans="1:12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10">
        <v>-140000</v>
      </c>
    </row>
    <row r="10" spans="1:12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10">
        <v>140000</v>
      </c>
    </row>
    <row r="11" spans="1:12" ht="15" customHeight="1" x14ac:dyDescent="0.3">
      <c r="A11" s="1" t="s">
        <v>20</v>
      </c>
      <c r="B11" s="1" t="s">
        <v>21</v>
      </c>
      <c r="C11" s="1"/>
      <c r="D11" s="1" t="s">
        <v>124</v>
      </c>
      <c r="E11" s="1" t="s">
        <v>23</v>
      </c>
      <c r="F11" s="1" t="s">
        <v>24</v>
      </c>
      <c r="G11" s="1" t="s">
        <v>160</v>
      </c>
      <c r="H11" s="1"/>
      <c r="I11" s="2" t="s">
        <v>161</v>
      </c>
      <c r="J11" s="3">
        <v>25000</v>
      </c>
      <c r="K11" s="3">
        <v>25000</v>
      </c>
      <c r="L11" s="10"/>
    </row>
    <row r="12" spans="1:12" ht="15" customHeight="1" x14ac:dyDescent="0.3">
      <c r="A12" s="1" t="s">
        <v>9</v>
      </c>
      <c r="B12" s="1" t="s">
        <v>10</v>
      </c>
      <c r="C12" s="1"/>
      <c r="D12" s="1"/>
      <c r="E12" s="1" t="s">
        <v>25</v>
      </c>
      <c r="F12" s="1" t="s">
        <v>26</v>
      </c>
      <c r="G12" s="1" t="s">
        <v>27</v>
      </c>
      <c r="H12" s="1"/>
      <c r="I12" s="2" t="s">
        <v>28</v>
      </c>
      <c r="J12" s="3">
        <v>58000</v>
      </c>
      <c r="K12" s="3">
        <v>58000</v>
      </c>
      <c r="L12" s="10"/>
    </row>
    <row r="13" spans="1:12" ht="15" customHeight="1" x14ac:dyDescent="0.3">
      <c r="A13" s="1" t="s">
        <v>9</v>
      </c>
      <c r="B13" s="1" t="s">
        <v>10</v>
      </c>
      <c r="C13" s="1"/>
      <c r="D13" s="1" t="s">
        <v>29</v>
      </c>
      <c r="E13" s="1" t="s">
        <v>25</v>
      </c>
      <c r="F13" s="1" t="s">
        <v>26</v>
      </c>
      <c r="G13" s="1" t="s">
        <v>27</v>
      </c>
      <c r="H13" s="1"/>
      <c r="I13" s="2" t="s">
        <v>30</v>
      </c>
      <c r="J13" s="3">
        <v>250000</v>
      </c>
      <c r="K13" s="3">
        <v>250000</v>
      </c>
      <c r="L13" s="10"/>
    </row>
    <row r="14" spans="1:12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31</v>
      </c>
      <c r="G14" s="1" t="s">
        <v>13</v>
      </c>
      <c r="H14" s="1"/>
      <c r="I14" s="2" t="s">
        <v>32</v>
      </c>
      <c r="J14" s="3">
        <v>12000</v>
      </c>
      <c r="K14" s="3">
        <v>12000</v>
      </c>
      <c r="L14" s="10"/>
    </row>
    <row r="15" spans="1:12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33</v>
      </c>
      <c r="H15" s="1"/>
      <c r="I15" s="2" t="s">
        <v>34</v>
      </c>
      <c r="J15" s="3">
        <v>60000</v>
      </c>
      <c r="K15" s="3">
        <v>60000</v>
      </c>
      <c r="L15" s="10"/>
    </row>
    <row r="16" spans="1:12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36</v>
      </c>
      <c r="G16" s="1" t="s">
        <v>33</v>
      </c>
      <c r="H16" s="1"/>
      <c r="I16" s="2" t="s">
        <v>144</v>
      </c>
      <c r="J16" s="3">
        <v>3500</v>
      </c>
      <c r="K16" s="3">
        <v>3500</v>
      </c>
      <c r="L16" s="10"/>
    </row>
    <row r="17" spans="1:12" ht="30" customHeight="1" x14ac:dyDescent="0.3">
      <c r="A17" s="1" t="s">
        <v>9</v>
      </c>
      <c r="B17" s="1" t="s">
        <v>10</v>
      </c>
      <c r="C17" s="1"/>
      <c r="D17" s="1"/>
      <c r="E17" s="1" t="s">
        <v>39</v>
      </c>
      <c r="F17" s="1"/>
      <c r="G17" s="1" t="s">
        <v>40</v>
      </c>
      <c r="H17" s="1"/>
      <c r="I17" s="2" t="s">
        <v>41</v>
      </c>
      <c r="J17" s="3">
        <v>2500000</v>
      </c>
      <c r="K17" s="3">
        <v>2500000</v>
      </c>
      <c r="L17" s="10"/>
    </row>
    <row r="18" spans="1:12" ht="15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42</v>
      </c>
      <c r="H18" s="1"/>
      <c r="I18" s="2" t="s">
        <v>43</v>
      </c>
      <c r="J18" s="3">
        <v>150000</v>
      </c>
      <c r="K18" s="3">
        <v>150000</v>
      </c>
      <c r="L18" s="10"/>
    </row>
    <row r="19" spans="1:12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44</v>
      </c>
      <c r="H19" s="1"/>
      <c r="I19" s="2" t="s">
        <v>45</v>
      </c>
      <c r="J19" s="3">
        <v>500000</v>
      </c>
      <c r="K19" s="3">
        <v>500000</v>
      </c>
      <c r="L19" s="10"/>
    </row>
    <row r="20" spans="1:12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46</v>
      </c>
      <c r="H20" s="1"/>
      <c r="I20" s="2" t="s">
        <v>47</v>
      </c>
      <c r="J20" s="3">
        <v>3500000</v>
      </c>
      <c r="K20" s="3">
        <v>3500000</v>
      </c>
      <c r="L20" s="10"/>
    </row>
    <row r="21" spans="1:12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48</v>
      </c>
      <c r="H21" s="1"/>
      <c r="I21" s="2" t="s">
        <v>49</v>
      </c>
      <c r="J21" s="3">
        <v>250000</v>
      </c>
      <c r="K21" s="3">
        <v>250000</v>
      </c>
      <c r="L21" s="10"/>
    </row>
    <row r="22" spans="1:12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50</v>
      </c>
      <c r="H22" s="1"/>
      <c r="I22" s="2" t="s">
        <v>51</v>
      </c>
      <c r="J22" s="3">
        <v>9000000</v>
      </c>
      <c r="K22" s="3">
        <v>9000000</v>
      </c>
      <c r="L22" s="10"/>
    </row>
    <row r="23" spans="1:12" ht="15" customHeight="1" x14ac:dyDescent="0.3">
      <c r="A23" s="1" t="s">
        <v>20</v>
      </c>
      <c r="B23" s="1" t="s">
        <v>21</v>
      </c>
      <c r="C23" s="1"/>
      <c r="D23" s="1"/>
      <c r="E23" s="1" t="s">
        <v>37</v>
      </c>
      <c r="F23" s="1"/>
      <c r="G23" s="1" t="s">
        <v>155</v>
      </c>
      <c r="H23" s="1"/>
      <c r="I23" s="2" t="s">
        <v>121</v>
      </c>
      <c r="J23" s="3">
        <v>850000</v>
      </c>
      <c r="K23" s="3">
        <v>850000</v>
      </c>
      <c r="L23" s="10"/>
    </row>
    <row r="24" spans="1:12" ht="15" customHeight="1" x14ac:dyDescent="0.3">
      <c r="A24" s="1" t="s">
        <v>9</v>
      </c>
      <c r="B24" s="1" t="s">
        <v>10</v>
      </c>
      <c r="C24" s="1"/>
      <c r="D24" s="1"/>
      <c r="E24" s="1" t="s">
        <v>39</v>
      </c>
      <c r="F24" s="1"/>
      <c r="G24" s="1" t="s">
        <v>52</v>
      </c>
      <c r="H24" s="1"/>
      <c r="I24" s="2" t="s">
        <v>53</v>
      </c>
      <c r="J24" s="3">
        <v>16000</v>
      </c>
      <c r="K24" s="3">
        <v>16000</v>
      </c>
      <c r="L24" s="10"/>
    </row>
    <row r="25" spans="1:12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54</v>
      </c>
      <c r="H25" s="1"/>
      <c r="I25" s="2" t="s">
        <v>149</v>
      </c>
      <c r="J25" s="3">
        <v>30000</v>
      </c>
      <c r="K25" s="3">
        <v>30000</v>
      </c>
      <c r="L25" s="10"/>
    </row>
    <row r="26" spans="1:12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57</v>
      </c>
      <c r="H26" s="1"/>
      <c r="I26" s="2" t="s">
        <v>58</v>
      </c>
      <c r="J26" s="3">
        <v>12000</v>
      </c>
      <c r="K26" s="3">
        <v>12000</v>
      </c>
      <c r="L26" s="10"/>
    </row>
    <row r="27" spans="1:12" ht="15" customHeight="1" x14ac:dyDescent="0.3">
      <c r="A27" s="1" t="s">
        <v>20</v>
      </c>
      <c r="B27" s="1" t="s">
        <v>21</v>
      </c>
      <c r="C27" s="1"/>
      <c r="D27" s="1"/>
      <c r="E27" s="1" t="s">
        <v>37</v>
      </c>
      <c r="F27" s="1"/>
      <c r="G27" s="1" t="s">
        <v>55</v>
      </c>
      <c r="H27" s="1"/>
      <c r="I27" s="2" t="s">
        <v>56</v>
      </c>
      <c r="J27" s="3">
        <v>120000</v>
      </c>
      <c r="K27" s="3">
        <v>120000</v>
      </c>
      <c r="L27" s="10"/>
    </row>
    <row r="28" spans="1:12" ht="15" customHeight="1" x14ac:dyDescent="0.3">
      <c r="A28" s="1" t="s">
        <v>9</v>
      </c>
      <c r="B28" s="1" t="s">
        <v>10</v>
      </c>
      <c r="C28" s="1"/>
      <c r="D28" s="1"/>
      <c r="E28" s="1" t="s">
        <v>39</v>
      </c>
      <c r="F28" s="1"/>
      <c r="G28" s="1" t="s">
        <v>59</v>
      </c>
      <c r="H28" s="1"/>
      <c r="I28" s="2" t="s">
        <v>60</v>
      </c>
      <c r="J28" s="3">
        <v>800000</v>
      </c>
      <c r="K28" s="3">
        <v>800000</v>
      </c>
      <c r="L28" s="10"/>
    </row>
    <row r="29" spans="1:12" ht="15" customHeight="1" x14ac:dyDescent="0.3">
      <c r="A29" s="1" t="s">
        <v>9</v>
      </c>
      <c r="B29" s="1" t="s">
        <v>61</v>
      </c>
      <c r="C29" s="1"/>
      <c r="D29" s="1"/>
      <c r="E29" s="1" t="s">
        <v>39</v>
      </c>
      <c r="F29" s="1"/>
      <c r="G29" s="1" t="s">
        <v>62</v>
      </c>
      <c r="H29" s="1"/>
      <c r="I29" s="2" t="s">
        <v>63</v>
      </c>
      <c r="J29" s="3">
        <v>300000</v>
      </c>
      <c r="K29" s="3">
        <v>300000</v>
      </c>
      <c r="L29" s="10"/>
    </row>
    <row r="30" spans="1:12" ht="15" customHeight="1" x14ac:dyDescent="0.3">
      <c r="A30" s="9">
        <v>236</v>
      </c>
      <c r="B30" s="9">
        <v>20</v>
      </c>
      <c r="C30" s="10"/>
      <c r="D30" s="10"/>
      <c r="E30" s="9">
        <v>12</v>
      </c>
      <c r="F30" s="9">
        <v>6330</v>
      </c>
      <c r="G30" s="9">
        <v>4134</v>
      </c>
      <c r="H30" s="10"/>
      <c r="I30" s="10" t="s">
        <v>152</v>
      </c>
      <c r="J30" s="3">
        <v>180000</v>
      </c>
      <c r="K30" s="3">
        <v>180000</v>
      </c>
      <c r="L30" s="10"/>
    </row>
    <row r="31" spans="1:12" ht="15" customHeight="1" x14ac:dyDescent="0.3">
      <c r="A31" s="22">
        <v>231</v>
      </c>
      <c r="B31" s="22">
        <v>10</v>
      </c>
      <c r="C31" s="23"/>
      <c r="D31" s="23"/>
      <c r="E31" s="22">
        <v>8</v>
      </c>
      <c r="F31" s="22">
        <v>2411</v>
      </c>
      <c r="G31" s="22">
        <v>2111</v>
      </c>
      <c r="H31" s="23"/>
      <c r="I31" s="23" t="s">
        <v>127</v>
      </c>
      <c r="J31" s="3">
        <v>200000</v>
      </c>
      <c r="K31" s="3">
        <v>200000</v>
      </c>
      <c r="L31" s="10"/>
    </row>
    <row r="32" spans="1:12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2141</v>
      </c>
      <c r="G32" s="22">
        <v>2112</v>
      </c>
      <c r="H32" s="23"/>
      <c r="I32" s="24" t="s">
        <v>131</v>
      </c>
      <c r="J32" s="3">
        <v>80000</v>
      </c>
      <c r="K32" s="3">
        <v>80000</v>
      </c>
      <c r="L32" s="10"/>
    </row>
    <row r="33" spans="1:12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2144</v>
      </c>
      <c r="G33" s="22">
        <v>2111</v>
      </c>
      <c r="H33" s="23"/>
      <c r="I33" s="24" t="s">
        <v>132</v>
      </c>
      <c r="J33" s="3">
        <v>40000</v>
      </c>
      <c r="K33" s="3">
        <v>40000</v>
      </c>
      <c r="L33" s="10"/>
    </row>
    <row r="34" spans="1:12" ht="15" customHeight="1" x14ac:dyDescent="0.3">
      <c r="A34" s="22">
        <v>236</v>
      </c>
      <c r="B34" s="22">
        <v>30</v>
      </c>
      <c r="C34" s="23"/>
      <c r="D34" s="23"/>
      <c r="E34" s="22">
        <v>12</v>
      </c>
      <c r="F34" s="22">
        <v>6330</v>
      </c>
      <c r="G34" s="22">
        <v>4134</v>
      </c>
      <c r="H34" s="23"/>
      <c r="I34" s="24" t="s">
        <v>134</v>
      </c>
      <c r="J34" s="3">
        <v>670000</v>
      </c>
      <c r="K34" s="3">
        <v>670000</v>
      </c>
      <c r="L34" s="10"/>
    </row>
    <row r="35" spans="1:12" ht="15" customHeight="1" x14ac:dyDescent="0.3">
      <c r="A35" s="22">
        <v>231</v>
      </c>
      <c r="B35" s="22">
        <v>10</v>
      </c>
      <c r="C35" s="23"/>
      <c r="D35" s="23"/>
      <c r="E35" s="22">
        <v>9</v>
      </c>
      <c r="F35" s="22">
        <v>4359</v>
      </c>
      <c r="G35" s="22">
        <v>2112</v>
      </c>
      <c r="H35" s="23"/>
      <c r="I35" s="24" t="s">
        <v>156</v>
      </c>
      <c r="J35" s="3">
        <v>500000</v>
      </c>
      <c r="K35" s="3">
        <v>500000</v>
      </c>
      <c r="L35" s="10"/>
    </row>
    <row r="36" spans="1:12" ht="15" customHeight="1" x14ac:dyDescent="0.3">
      <c r="A36" s="22">
        <v>231</v>
      </c>
      <c r="B36" s="22">
        <v>20</v>
      </c>
      <c r="C36" s="23">
        <v>98008</v>
      </c>
      <c r="D36" s="23">
        <v>2301</v>
      </c>
      <c r="E36" s="22">
        <v>12</v>
      </c>
      <c r="F36" s="22"/>
      <c r="G36" s="22">
        <v>4111</v>
      </c>
      <c r="H36" s="23"/>
      <c r="I36" s="24" t="s">
        <v>174</v>
      </c>
      <c r="J36" s="3">
        <v>0</v>
      </c>
      <c r="K36" s="3">
        <v>38600</v>
      </c>
      <c r="L36" s="10">
        <v>38600</v>
      </c>
    </row>
    <row r="37" spans="1:12" x14ac:dyDescent="0.3">
      <c r="A37" s="55" t="s">
        <v>64</v>
      </c>
      <c r="B37" s="55"/>
      <c r="C37" s="55"/>
      <c r="D37" s="55"/>
      <c r="E37" s="55"/>
      <c r="F37" s="55"/>
      <c r="G37" s="55"/>
      <c r="H37" s="55"/>
      <c r="I37" s="55"/>
      <c r="J37" s="3">
        <f>SUM(J5:J36)</f>
        <v>20960040</v>
      </c>
      <c r="K37" s="3">
        <f>SUM(K5:K36)</f>
        <v>20998640</v>
      </c>
      <c r="L37" s="10">
        <f>SUM(L5:L36)</f>
        <v>38600</v>
      </c>
    </row>
    <row r="51" spans="1:12" x14ac:dyDescent="0.3">
      <c r="A51" s="46" t="s">
        <v>171</v>
      </c>
      <c r="B51" s="47"/>
      <c r="C51" s="47"/>
      <c r="D51" s="47"/>
      <c r="E51" s="47"/>
      <c r="F51" s="47"/>
      <c r="G51" s="47"/>
      <c r="H51" s="47"/>
      <c r="I51" s="47"/>
      <c r="J51" s="42"/>
      <c r="K51" s="42"/>
      <c r="L51" s="42"/>
    </row>
    <row r="52" spans="1:12" x14ac:dyDescent="0.3">
      <c r="A52" s="46" t="s">
        <v>65</v>
      </c>
      <c r="B52" s="47"/>
      <c r="C52" s="47"/>
      <c r="D52" s="47"/>
      <c r="E52" s="47"/>
      <c r="F52" s="47"/>
      <c r="G52" s="47"/>
      <c r="H52" s="47"/>
      <c r="I52" s="47"/>
      <c r="J52" s="40"/>
      <c r="K52" s="42"/>
      <c r="L52" s="42"/>
    </row>
    <row r="53" spans="1:12" x14ac:dyDescent="0.3">
      <c r="A53" s="16" t="s">
        <v>1</v>
      </c>
      <c r="B53" s="16" t="s">
        <v>2</v>
      </c>
      <c r="C53" s="16" t="s">
        <v>3</v>
      </c>
      <c r="D53" s="16" t="s">
        <v>4</v>
      </c>
      <c r="E53" s="16" t="s">
        <v>5</v>
      </c>
      <c r="F53" s="16" t="s">
        <v>6</v>
      </c>
      <c r="G53" s="16" t="s">
        <v>7</v>
      </c>
      <c r="H53" s="18" t="s">
        <v>66</v>
      </c>
      <c r="I53" s="17" t="s">
        <v>8</v>
      </c>
      <c r="J53" s="26" t="s">
        <v>170</v>
      </c>
      <c r="K53" s="10" t="s">
        <v>172</v>
      </c>
      <c r="L53" s="10" t="s">
        <v>173</v>
      </c>
    </row>
    <row r="54" spans="1:12" x14ac:dyDescent="0.3">
      <c r="A54" s="19"/>
      <c r="B54" s="19"/>
      <c r="C54" s="19"/>
      <c r="D54" s="19"/>
      <c r="E54" s="19"/>
      <c r="F54" s="19"/>
      <c r="G54" s="19"/>
      <c r="H54" s="19"/>
      <c r="I54" s="17"/>
      <c r="J54" s="10"/>
      <c r="K54" s="10"/>
      <c r="L54" s="10"/>
    </row>
    <row r="55" spans="1:12" ht="15.6" x14ac:dyDescent="0.3">
      <c r="A55" s="29" t="s">
        <v>20</v>
      </c>
      <c r="B55" s="7"/>
      <c r="C55" s="7"/>
      <c r="D55" s="7"/>
      <c r="E55" s="7"/>
      <c r="F55" s="30" t="s">
        <v>135</v>
      </c>
      <c r="G55" s="7" t="s">
        <v>69</v>
      </c>
      <c r="H55" s="7"/>
      <c r="I55" s="31" t="s">
        <v>70</v>
      </c>
      <c r="J55" s="8">
        <v>635500</v>
      </c>
      <c r="K55" s="8">
        <v>635500</v>
      </c>
      <c r="L55" s="10"/>
    </row>
    <row r="56" spans="1:12" ht="46.8" x14ac:dyDescent="0.3">
      <c r="A56" s="29" t="s">
        <v>20</v>
      </c>
      <c r="B56" s="7"/>
      <c r="C56" s="7"/>
      <c r="D56" s="7"/>
      <c r="E56" s="7"/>
      <c r="F56" s="30" t="s">
        <v>71</v>
      </c>
      <c r="G56" s="7" t="s">
        <v>69</v>
      </c>
      <c r="H56" s="7"/>
      <c r="I56" s="31" t="s">
        <v>72</v>
      </c>
      <c r="J56" s="8">
        <v>440000</v>
      </c>
      <c r="K56" s="8">
        <v>440000</v>
      </c>
      <c r="L56" s="10"/>
    </row>
    <row r="57" spans="1:12" ht="15.6" x14ac:dyDescent="0.3">
      <c r="A57" s="29" t="s">
        <v>20</v>
      </c>
      <c r="B57" s="7"/>
      <c r="C57" s="7"/>
      <c r="D57" s="7"/>
      <c r="E57" s="7"/>
      <c r="F57" s="30" t="s">
        <v>136</v>
      </c>
      <c r="G57" s="7" t="s">
        <v>69</v>
      </c>
      <c r="H57" s="7"/>
      <c r="I57" s="31" t="s">
        <v>73</v>
      </c>
      <c r="J57" s="8">
        <v>30000</v>
      </c>
      <c r="K57" s="8">
        <v>30000</v>
      </c>
      <c r="L57" s="10"/>
    </row>
    <row r="58" spans="1:12" ht="15.6" x14ac:dyDescent="0.3">
      <c r="A58" s="29" t="s">
        <v>20</v>
      </c>
      <c r="B58" s="7"/>
      <c r="C58" s="7"/>
      <c r="D58" s="7"/>
      <c r="E58" s="7"/>
      <c r="F58" s="30" t="s">
        <v>137</v>
      </c>
      <c r="G58" s="7"/>
      <c r="H58" s="7"/>
      <c r="I58" s="31" t="s">
        <v>74</v>
      </c>
      <c r="J58" s="8">
        <v>25000</v>
      </c>
      <c r="K58" s="8">
        <v>25000</v>
      </c>
      <c r="L58" s="10"/>
    </row>
    <row r="59" spans="1:12" ht="31.2" x14ac:dyDescent="0.3">
      <c r="A59" s="29" t="s">
        <v>20</v>
      </c>
      <c r="B59" s="7"/>
      <c r="C59" s="7"/>
      <c r="D59" s="7"/>
      <c r="E59" s="7"/>
      <c r="F59" s="30" t="s">
        <v>75</v>
      </c>
      <c r="G59" s="7" t="s">
        <v>69</v>
      </c>
      <c r="H59" s="7" t="s">
        <v>76</v>
      </c>
      <c r="I59" s="31" t="s">
        <v>77</v>
      </c>
      <c r="J59" s="8">
        <v>2355500</v>
      </c>
      <c r="K59" s="8">
        <v>2355500</v>
      </c>
      <c r="L59" s="10"/>
    </row>
    <row r="60" spans="1:12" ht="31.2" x14ac:dyDescent="0.3">
      <c r="A60" s="29"/>
      <c r="B60" s="7"/>
      <c r="C60" s="7"/>
      <c r="D60" s="7"/>
      <c r="E60" s="7"/>
      <c r="F60" s="30" t="s">
        <v>146</v>
      </c>
      <c r="G60" s="7"/>
      <c r="H60" s="7"/>
      <c r="I60" s="31" t="s">
        <v>147</v>
      </c>
      <c r="J60" s="8">
        <v>5000</v>
      </c>
      <c r="K60" s="8">
        <v>5000</v>
      </c>
      <c r="L60" s="10"/>
    </row>
    <row r="61" spans="1:12" ht="46.8" x14ac:dyDescent="0.3">
      <c r="A61" s="29"/>
      <c r="B61" s="7"/>
      <c r="C61" s="7"/>
      <c r="D61" s="7"/>
      <c r="E61" s="7"/>
      <c r="F61" s="30" t="s">
        <v>162</v>
      </c>
      <c r="G61" s="7"/>
      <c r="H61" s="7"/>
      <c r="I61" s="31" t="s">
        <v>163</v>
      </c>
      <c r="J61" s="8">
        <v>1000000</v>
      </c>
      <c r="K61" s="8">
        <v>1000000</v>
      </c>
      <c r="L61" s="10"/>
    </row>
    <row r="62" spans="1:12" ht="15.6" x14ac:dyDescent="0.3">
      <c r="A62" s="29" t="s">
        <v>20</v>
      </c>
      <c r="B62" s="7"/>
      <c r="C62" s="7"/>
      <c r="D62" s="7"/>
      <c r="E62" s="7"/>
      <c r="F62" s="30" t="s">
        <v>38</v>
      </c>
      <c r="G62" s="7" t="s">
        <v>69</v>
      </c>
      <c r="H62" s="7"/>
      <c r="I62" s="31" t="s">
        <v>78</v>
      </c>
      <c r="J62" s="8">
        <v>773000</v>
      </c>
      <c r="K62" s="8">
        <v>773000</v>
      </c>
      <c r="L62" s="10"/>
    </row>
    <row r="63" spans="1:12" ht="31.2" x14ac:dyDescent="0.3">
      <c r="A63" s="29" t="s">
        <v>20</v>
      </c>
      <c r="B63" s="7"/>
      <c r="C63" s="7"/>
      <c r="D63" s="7"/>
      <c r="E63" s="7"/>
      <c r="F63" s="30" t="s">
        <v>123</v>
      </c>
      <c r="G63" s="7"/>
      <c r="H63" s="7"/>
      <c r="I63" s="31" t="s">
        <v>122</v>
      </c>
      <c r="J63" s="8">
        <v>100000</v>
      </c>
      <c r="K63" s="8">
        <v>100000</v>
      </c>
      <c r="L63" s="10"/>
    </row>
    <row r="64" spans="1:12" ht="31.2" x14ac:dyDescent="0.3">
      <c r="A64" s="29" t="s">
        <v>20</v>
      </c>
      <c r="B64" s="7"/>
      <c r="C64" s="7"/>
      <c r="D64" s="7"/>
      <c r="E64" s="7"/>
      <c r="F64" s="30" t="s">
        <v>79</v>
      </c>
      <c r="G64" s="7" t="s">
        <v>69</v>
      </c>
      <c r="H64" s="7"/>
      <c r="I64" s="31" t="s">
        <v>150</v>
      </c>
      <c r="J64" s="8">
        <v>99864</v>
      </c>
      <c r="K64" s="8">
        <v>99864</v>
      </c>
      <c r="L64" s="10"/>
    </row>
    <row r="65" spans="1:12" ht="15.6" x14ac:dyDescent="0.3">
      <c r="A65" s="29" t="s">
        <v>20</v>
      </c>
      <c r="B65" s="7"/>
      <c r="C65" s="7"/>
      <c r="D65" s="7"/>
      <c r="E65" s="7"/>
      <c r="F65" s="30" t="s">
        <v>125</v>
      </c>
      <c r="G65" s="7" t="s">
        <v>69</v>
      </c>
      <c r="H65" s="7"/>
      <c r="I65" s="31" t="s">
        <v>80</v>
      </c>
      <c r="J65" s="8">
        <v>1400000</v>
      </c>
      <c r="K65" s="8">
        <v>1400000</v>
      </c>
      <c r="L65" s="10"/>
    </row>
    <row r="66" spans="1:12" ht="15.6" x14ac:dyDescent="0.3">
      <c r="A66" s="29" t="s">
        <v>20</v>
      </c>
      <c r="B66" s="7"/>
      <c r="C66" s="7"/>
      <c r="D66" s="7"/>
      <c r="E66" s="7"/>
      <c r="F66" s="30" t="s">
        <v>126</v>
      </c>
      <c r="G66" s="7" t="s">
        <v>69</v>
      </c>
      <c r="H66" s="7"/>
      <c r="I66" s="31" t="s">
        <v>82</v>
      </c>
      <c r="J66" s="8">
        <v>1100000</v>
      </c>
      <c r="K66" s="8">
        <v>1100000</v>
      </c>
      <c r="L66" s="10"/>
    </row>
    <row r="67" spans="1:12" ht="15.6" x14ac:dyDescent="0.3">
      <c r="A67" s="29" t="s">
        <v>20</v>
      </c>
      <c r="B67" s="7"/>
      <c r="C67" s="7"/>
      <c r="D67" s="7"/>
      <c r="E67" s="7"/>
      <c r="F67" s="30" t="s">
        <v>83</v>
      </c>
      <c r="G67" s="7" t="s">
        <v>69</v>
      </c>
      <c r="H67" s="7" t="s">
        <v>76</v>
      </c>
      <c r="I67" s="31" t="s">
        <v>84</v>
      </c>
      <c r="J67" s="8">
        <v>68000</v>
      </c>
      <c r="K67" s="8">
        <v>68000</v>
      </c>
      <c r="L67" s="10"/>
    </row>
    <row r="68" spans="1:12" ht="15.6" x14ac:dyDescent="0.3">
      <c r="A68" s="29" t="s">
        <v>20</v>
      </c>
      <c r="B68" s="7"/>
      <c r="C68" s="7"/>
      <c r="D68" s="7"/>
      <c r="E68" s="7"/>
      <c r="F68" s="30" t="s">
        <v>22</v>
      </c>
      <c r="G68" s="7" t="s">
        <v>69</v>
      </c>
      <c r="H68" s="7"/>
      <c r="I68" s="31" t="s">
        <v>85</v>
      </c>
      <c r="J68" s="8">
        <v>182000</v>
      </c>
      <c r="K68" s="8">
        <v>182000</v>
      </c>
      <c r="L68" s="10"/>
    </row>
    <row r="69" spans="1:12" ht="15.6" x14ac:dyDescent="0.3">
      <c r="A69" s="29" t="s">
        <v>20</v>
      </c>
      <c r="B69" s="7"/>
      <c r="C69" s="7"/>
      <c r="D69" s="7"/>
      <c r="E69" s="7"/>
      <c r="F69" s="30" t="s">
        <v>86</v>
      </c>
      <c r="G69" s="7"/>
      <c r="H69" s="7"/>
      <c r="I69" s="31" t="s">
        <v>87</v>
      </c>
      <c r="J69" s="8">
        <v>34000</v>
      </c>
      <c r="K69" s="8">
        <v>34000</v>
      </c>
      <c r="L69" s="10"/>
    </row>
    <row r="70" spans="1:12" ht="15.6" x14ac:dyDescent="0.3">
      <c r="A70" s="29" t="s">
        <v>20</v>
      </c>
      <c r="B70" s="7"/>
      <c r="C70" s="7"/>
      <c r="D70" s="7"/>
      <c r="E70" s="7"/>
      <c r="F70" s="30" t="s">
        <v>138</v>
      </c>
      <c r="G70" s="7" t="s">
        <v>69</v>
      </c>
      <c r="H70" s="7"/>
      <c r="I70" s="31" t="s">
        <v>88</v>
      </c>
      <c r="J70" s="8">
        <v>44000</v>
      </c>
      <c r="K70" s="8">
        <v>44000</v>
      </c>
      <c r="L70" s="10"/>
    </row>
    <row r="71" spans="1:12" ht="31.2" x14ac:dyDescent="0.3">
      <c r="A71" s="29" t="s">
        <v>20</v>
      </c>
      <c r="B71" s="7"/>
      <c r="C71" s="7"/>
      <c r="D71" s="7"/>
      <c r="E71" s="7"/>
      <c r="F71" s="30" t="s">
        <v>153</v>
      </c>
      <c r="G71" s="7"/>
      <c r="H71" s="7"/>
      <c r="I71" s="31" t="s">
        <v>154</v>
      </c>
      <c r="J71" s="8">
        <v>60000</v>
      </c>
      <c r="K71" s="8">
        <v>60000</v>
      </c>
      <c r="L71" s="10"/>
    </row>
    <row r="72" spans="1:12" ht="31.2" x14ac:dyDescent="0.3">
      <c r="A72" s="29" t="s">
        <v>20</v>
      </c>
      <c r="B72" s="29"/>
      <c r="C72" s="29"/>
      <c r="D72" s="29"/>
      <c r="E72" s="29"/>
      <c r="F72" s="30" t="s">
        <v>89</v>
      </c>
      <c r="G72" s="29" t="s">
        <v>69</v>
      </c>
      <c r="H72" s="29"/>
      <c r="I72" s="31" t="s">
        <v>90</v>
      </c>
      <c r="J72" s="8">
        <v>1048000</v>
      </c>
      <c r="K72" s="8">
        <v>1048000</v>
      </c>
      <c r="L72" s="10"/>
    </row>
    <row r="73" spans="1:12" ht="15.6" x14ac:dyDescent="0.3">
      <c r="A73" s="29" t="s">
        <v>20</v>
      </c>
      <c r="B73" s="7"/>
      <c r="C73" s="7"/>
      <c r="D73" s="7"/>
      <c r="E73" s="7"/>
      <c r="F73" s="30" t="s">
        <v>139</v>
      </c>
      <c r="G73" s="7"/>
      <c r="H73" s="7"/>
      <c r="I73" s="31" t="s">
        <v>91</v>
      </c>
      <c r="J73" s="8">
        <v>1710000</v>
      </c>
      <c r="K73" s="8">
        <v>1710000</v>
      </c>
      <c r="L73" s="10"/>
    </row>
    <row r="74" spans="1:12" ht="15.6" x14ac:dyDescent="0.3">
      <c r="A74" s="29" t="s">
        <v>20</v>
      </c>
      <c r="B74" s="7"/>
      <c r="C74" s="7"/>
      <c r="D74" s="7"/>
      <c r="E74" s="7"/>
      <c r="F74" s="30" t="s">
        <v>24</v>
      </c>
      <c r="G74" s="7"/>
      <c r="H74" s="7"/>
      <c r="I74" s="31" t="s">
        <v>92</v>
      </c>
      <c r="J74" s="8">
        <v>4314500</v>
      </c>
      <c r="K74" s="8">
        <v>4314500</v>
      </c>
      <c r="L74" s="10"/>
    </row>
    <row r="75" spans="1:12" ht="15.6" x14ac:dyDescent="0.3">
      <c r="A75" s="29" t="s">
        <v>20</v>
      </c>
      <c r="B75" s="7"/>
      <c r="C75" s="7"/>
      <c r="D75" s="7"/>
      <c r="E75" s="7"/>
      <c r="F75" s="30" t="s">
        <v>133</v>
      </c>
      <c r="G75" s="7"/>
      <c r="H75" s="7"/>
      <c r="I75" s="31" t="s">
        <v>164</v>
      </c>
      <c r="J75" s="8">
        <v>80000</v>
      </c>
      <c r="K75" s="8">
        <v>80000</v>
      </c>
      <c r="L75" s="10"/>
    </row>
    <row r="76" spans="1:12" ht="15.6" x14ac:dyDescent="0.3">
      <c r="A76" s="29" t="s">
        <v>20</v>
      </c>
      <c r="B76" s="7"/>
      <c r="C76" s="7"/>
      <c r="D76" s="7"/>
      <c r="E76" s="7"/>
      <c r="F76" s="30" t="s">
        <v>128</v>
      </c>
      <c r="G76" s="7"/>
      <c r="H76" s="7"/>
      <c r="I76" s="31" t="s">
        <v>129</v>
      </c>
      <c r="J76" s="8">
        <v>724500</v>
      </c>
      <c r="K76" s="8">
        <v>724500</v>
      </c>
      <c r="L76" s="10"/>
    </row>
    <row r="77" spans="1:12" ht="15.6" x14ac:dyDescent="0.3">
      <c r="A77" s="29" t="s">
        <v>20</v>
      </c>
      <c r="B77" s="7"/>
      <c r="C77" s="7"/>
      <c r="D77" s="7"/>
      <c r="E77" s="7"/>
      <c r="F77" s="30" t="s">
        <v>93</v>
      </c>
      <c r="G77" s="7"/>
      <c r="H77" s="7"/>
      <c r="I77" s="31" t="s">
        <v>94</v>
      </c>
      <c r="J77" s="8">
        <v>726000</v>
      </c>
      <c r="K77" s="8">
        <v>726000</v>
      </c>
      <c r="L77" s="10"/>
    </row>
    <row r="78" spans="1:12" ht="15.6" x14ac:dyDescent="0.3">
      <c r="A78" s="32">
        <v>231</v>
      </c>
      <c r="B78" s="6"/>
      <c r="C78" s="6"/>
      <c r="D78" s="6"/>
      <c r="E78" s="5"/>
      <c r="F78" s="33">
        <v>2419</v>
      </c>
      <c r="G78" s="5"/>
      <c r="H78" s="6"/>
      <c r="I78" s="31" t="s">
        <v>157</v>
      </c>
      <c r="J78" s="8">
        <v>1500000</v>
      </c>
      <c r="K78" s="8">
        <v>1500000</v>
      </c>
      <c r="L78" s="10"/>
    </row>
    <row r="79" spans="1:12" ht="31.2" x14ac:dyDescent="0.3">
      <c r="A79" s="29" t="s">
        <v>20</v>
      </c>
      <c r="B79" s="7"/>
      <c r="C79" s="7"/>
      <c r="D79" s="7"/>
      <c r="E79" s="7"/>
      <c r="F79" s="30" t="s">
        <v>140</v>
      </c>
      <c r="G79" s="7"/>
      <c r="H79" s="7"/>
      <c r="I79" s="31" t="s">
        <v>95</v>
      </c>
      <c r="J79" s="8">
        <v>11730000</v>
      </c>
      <c r="K79" s="8">
        <v>11730000</v>
      </c>
      <c r="L79" s="10"/>
    </row>
    <row r="80" spans="1:12" ht="31.2" x14ac:dyDescent="0.3">
      <c r="A80" s="29" t="s">
        <v>20</v>
      </c>
      <c r="B80" s="7"/>
      <c r="C80" s="7"/>
      <c r="D80" s="7"/>
      <c r="E80" s="7"/>
      <c r="F80" s="30" t="s">
        <v>141</v>
      </c>
      <c r="G80" s="7" t="s">
        <v>69</v>
      </c>
      <c r="H80" s="7" t="s">
        <v>76</v>
      </c>
      <c r="I80" s="31" t="s">
        <v>96</v>
      </c>
      <c r="J80" s="8">
        <v>3580000</v>
      </c>
      <c r="K80" s="8">
        <v>3580000</v>
      </c>
      <c r="L80" s="10"/>
    </row>
    <row r="81" spans="1:12" ht="15.6" x14ac:dyDescent="0.3">
      <c r="A81" s="29" t="s">
        <v>20</v>
      </c>
      <c r="B81" s="34"/>
      <c r="C81" s="32"/>
      <c r="D81" s="32"/>
      <c r="E81" s="34"/>
      <c r="F81" s="33">
        <v>3522</v>
      </c>
      <c r="G81" s="34"/>
      <c r="H81" s="32"/>
      <c r="I81" s="31" t="s">
        <v>97</v>
      </c>
      <c r="J81" s="37">
        <v>8000</v>
      </c>
      <c r="K81" s="37">
        <v>8000</v>
      </c>
      <c r="L81" s="10"/>
    </row>
    <row r="82" spans="1:12" ht="31.2" x14ac:dyDescent="0.3">
      <c r="A82" s="29" t="s">
        <v>20</v>
      </c>
      <c r="B82" s="32"/>
      <c r="C82" s="32"/>
      <c r="D82" s="32"/>
      <c r="E82" s="32"/>
      <c r="F82" s="33">
        <v>3533</v>
      </c>
      <c r="G82" s="32"/>
      <c r="H82" s="32"/>
      <c r="I82" s="31" t="s">
        <v>98</v>
      </c>
      <c r="J82" s="37">
        <v>5000</v>
      </c>
      <c r="K82" s="37">
        <v>5000</v>
      </c>
      <c r="L82" s="10"/>
    </row>
    <row r="83" spans="1:12" ht="46.8" x14ac:dyDescent="0.3">
      <c r="A83" s="29" t="s">
        <v>20</v>
      </c>
      <c r="B83" s="32"/>
      <c r="C83" s="32"/>
      <c r="D83" s="32"/>
      <c r="E83" s="32"/>
      <c r="F83" s="33">
        <v>4379</v>
      </c>
      <c r="G83" s="32"/>
      <c r="H83" s="32"/>
      <c r="I83" s="31" t="s">
        <v>130</v>
      </c>
      <c r="J83" s="37">
        <v>7500</v>
      </c>
      <c r="K83" s="37">
        <v>7500</v>
      </c>
      <c r="L83" s="10"/>
    </row>
    <row r="84" spans="1:12" ht="15.6" x14ac:dyDescent="0.3">
      <c r="A84" s="29" t="s">
        <v>20</v>
      </c>
      <c r="B84" s="32"/>
      <c r="C84" s="32"/>
      <c r="D84" s="32"/>
      <c r="E84" s="32"/>
      <c r="F84" s="33">
        <v>3549</v>
      </c>
      <c r="G84" s="32"/>
      <c r="H84" s="32"/>
      <c r="I84" s="31" t="s">
        <v>151</v>
      </c>
      <c r="J84" s="37">
        <v>3000</v>
      </c>
      <c r="K84" s="37">
        <v>3000</v>
      </c>
      <c r="L84" s="10"/>
    </row>
    <row r="85" spans="1:12" ht="15.6" x14ac:dyDescent="0.3">
      <c r="A85" s="29" t="s">
        <v>20</v>
      </c>
      <c r="B85" s="7"/>
      <c r="C85" s="7"/>
      <c r="D85" s="7"/>
      <c r="E85" s="7"/>
      <c r="F85" s="30" t="s">
        <v>35</v>
      </c>
      <c r="G85" s="7" t="s">
        <v>69</v>
      </c>
      <c r="H85" s="7"/>
      <c r="I85" s="31" t="s">
        <v>99</v>
      </c>
      <c r="J85" s="8">
        <v>24000</v>
      </c>
      <c r="K85" s="8">
        <v>24000</v>
      </c>
      <c r="L85" s="10"/>
    </row>
    <row r="86" spans="1:12" ht="15.6" x14ac:dyDescent="0.3">
      <c r="A86" s="29" t="s">
        <v>20</v>
      </c>
      <c r="B86" s="7"/>
      <c r="C86" s="7"/>
      <c r="D86" s="7"/>
      <c r="E86" s="7"/>
      <c r="F86" s="30" t="s">
        <v>100</v>
      </c>
      <c r="G86" s="7"/>
      <c r="H86" s="7"/>
      <c r="I86" s="31" t="s">
        <v>101</v>
      </c>
      <c r="J86" s="8">
        <v>7000</v>
      </c>
      <c r="K86" s="8">
        <v>7000</v>
      </c>
      <c r="L86" s="10"/>
    </row>
    <row r="87" spans="1:12" ht="15.6" x14ac:dyDescent="0.3">
      <c r="A87" s="29" t="s">
        <v>20</v>
      </c>
      <c r="B87" s="29"/>
      <c r="C87" s="29"/>
      <c r="D87" s="29"/>
      <c r="E87" s="29"/>
      <c r="F87" s="30" t="s">
        <v>102</v>
      </c>
      <c r="G87" s="29"/>
      <c r="H87" s="29"/>
      <c r="I87" s="31" t="s">
        <v>103</v>
      </c>
      <c r="J87" s="8">
        <v>2652000</v>
      </c>
      <c r="K87" s="8">
        <v>2652000</v>
      </c>
      <c r="L87" s="10"/>
    </row>
    <row r="88" spans="1:12" ht="15.6" x14ac:dyDescent="0.3">
      <c r="A88" s="29" t="s">
        <v>20</v>
      </c>
      <c r="B88" s="7"/>
      <c r="C88" s="7"/>
      <c r="D88" s="7"/>
      <c r="E88" s="7"/>
      <c r="F88" s="30" t="s">
        <v>104</v>
      </c>
      <c r="G88" s="7" t="s">
        <v>69</v>
      </c>
      <c r="H88" s="7"/>
      <c r="I88" s="31" t="s">
        <v>105</v>
      </c>
      <c r="J88" s="8">
        <v>155000</v>
      </c>
      <c r="K88" s="8">
        <v>155000</v>
      </c>
      <c r="L88" s="10"/>
    </row>
    <row r="89" spans="1:12" ht="15.6" x14ac:dyDescent="0.3">
      <c r="A89" s="29" t="s">
        <v>20</v>
      </c>
      <c r="B89" s="7"/>
      <c r="C89" s="7"/>
      <c r="D89" s="7"/>
      <c r="E89" s="7"/>
      <c r="F89" s="30" t="s">
        <v>142</v>
      </c>
      <c r="G89" s="7"/>
      <c r="H89" s="7"/>
      <c r="I89" s="31" t="s">
        <v>106</v>
      </c>
      <c r="J89" s="8">
        <v>41000</v>
      </c>
      <c r="K89" s="8">
        <v>41000</v>
      </c>
      <c r="L89" s="10"/>
    </row>
    <row r="90" spans="1:12" ht="46.8" x14ac:dyDescent="0.3">
      <c r="A90" s="29" t="s">
        <v>20</v>
      </c>
      <c r="B90" s="7"/>
      <c r="C90" s="7"/>
      <c r="D90" s="7"/>
      <c r="E90" s="7"/>
      <c r="F90" s="30" t="s">
        <v>107</v>
      </c>
      <c r="G90" s="7" t="s">
        <v>69</v>
      </c>
      <c r="H90" s="7" t="s">
        <v>76</v>
      </c>
      <c r="I90" s="31" t="s">
        <v>108</v>
      </c>
      <c r="J90" s="8">
        <v>285000</v>
      </c>
      <c r="K90" s="8">
        <v>285000</v>
      </c>
      <c r="L90" s="10"/>
    </row>
    <row r="91" spans="1:12" x14ac:dyDescent="0.3">
      <c r="A91" s="52" t="s">
        <v>81</v>
      </c>
      <c r="B91" s="53"/>
      <c r="C91" s="53"/>
      <c r="D91" s="53"/>
      <c r="E91" s="53"/>
      <c r="F91" s="53"/>
      <c r="G91" s="53"/>
      <c r="H91" s="53"/>
      <c r="I91" s="54"/>
      <c r="J91" s="3">
        <f>SUM(J55:J90)</f>
        <v>36952364</v>
      </c>
      <c r="K91" s="3">
        <f>SUM(K55:K90)</f>
        <v>36952364</v>
      </c>
      <c r="L91" s="10"/>
    </row>
    <row r="92" spans="1:12" x14ac:dyDescent="0.3">
      <c r="A92" s="46" t="s">
        <v>171</v>
      </c>
      <c r="B92" s="47"/>
      <c r="C92" s="47"/>
      <c r="D92" s="47"/>
      <c r="E92" s="47"/>
      <c r="F92" s="47"/>
      <c r="G92" s="47"/>
      <c r="H92" s="47"/>
      <c r="I92" s="47"/>
      <c r="J92" s="41"/>
      <c r="K92" s="41"/>
      <c r="L92" s="41"/>
    </row>
    <row r="93" spans="1:12" x14ac:dyDescent="0.3">
      <c r="A93" s="46" t="s">
        <v>65</v>
      </c>
      <c r="B93" s="47"/>
      <c r="C93" s="47"/>
      <c r="D93" s="47"/>
      <c r="E93" s="47"/>
      <c r="F93" s="47"/>
      <c r="G93" s="47"/>
      <c r="H93" s="47"/>
      <c r="I93" s="47"/>
      <c r="J93" s="39"/>
      <c r="K93" s="56"/>
      <c r="L93" s="56"/>
    </row>
    <row r="94" spans="1:12" x14ac:dyDescent="0.3">
      <c r="A94" s="16" t="s">
        <v>1</v>
      </c>
      <c r="B94" s="16" t="s">
        <v>2</v>
      </c>
      <c r="C94" s="16" t="s">
        <v>3</v>
      </c>
      <c r="D94" s="16" t="s">
        <v>4</v>
      </c>
      <c r="E94" s="16" t="s">
        <v>5</v>
      </c>
      <c r="F94" s="16" t="s">
        <v>6</v>
      </c>
      <c r="G94" s="16" t="s">
        <v>7</v>
      </c>
      <c r="H94" s="18" t="s">
        <v>66</v>
      </c>
      <c r="I94" s="17" t="s">
        <v>8</v>
      </c>
      <c r="J94" s="26" t="s">
        <v>170</v>
      </c>
      <c r="K94" s="10" t="s">
        <v>172</v>
      </c>
      <c r="L94" s="10" t="s">
        <v>173</v>
      </c>
    </row>
    <row r="95" spans="1:12" x14ac:dyDescent="0.3">
      <c r="A95" s="19"/>
      <c r="B95" s="19"/>
      <c r="C95" s="19"/>
      <c r="D95" s="19"/>
      <c r="E95" s="19"/>
      <c r="F95" s="19"/>
      <c r="G95" s="19"/>
      <c r="H95" s="19"/>
      <c r="I95" s="17"/>
      <c r="J95" s="10"/>
      <c r="K95" s="10"/>
      <c r="L95" s="10"/>
    </row>
    <row r="96" spans="1:12" ht="31.2" x14ac:dyDescent="0.3">
      <c r="A96" s="29" t="s">
        <v>20</v>
      </c>
      <c r="B96" s="7"/>
      <c r="C96" s="7"/>
      <c r="D96" s="7"/>
      <c r="E96" s="7"/>
      <c r="F96" s="30" t="s">
        <v>109</v>
      </c>
      <c r="G96" s="7" t="s">
        <v>69</v>
      </c>
      <c r="H96" s="7"/>
      <c r="I96" s="31" t="s">
        <v>110</v>
      </c>
      <c r="J96" s="8">
        <v>1765000</v>
      </c>
      <c r="K96" s="8">
        <v>1765000</v>
      </c>
      <c r="L96" s="10"/>
    </row>
    <row r="97" spans="1:12" ht="15.6" x14ac:dyDescent="0.3">
      <c r="A97" s="29" t="s">
        <v>20</v>
      </c>
      <c r="B97" s="7"/>
      <c r="C97" s="7"/>
      <c r="D97" s="7"/>
      <c r="E97" s="7"/>
      <c r="F97" s="30" t="s">
        <v>120</v>
      </c>
      <c r="G97" s="7" t="s">
        <v>69</v>
      </c>
      <c r="H97" s="7"/>
      <c r="I97" s="31" t="s">
        <v>165</v>
      </c>
      <c r="J97" s="8">
        <v>400000</v>
      </c>
      <c r="K97" s="8">
        <v>400000</v>
      </c>
      <c r="L97" s="10"/>
    </row>
    <row r="98" spans="1:12" ht="15.6" x14ac:dyDescent="0.3">
      <c r="A98" s="29" t="s">
        <v>20</v>
      </c>
      <c r="B98" s="20" t="s">
        <v>67</v>
      </c>
      <c r="C98" s="21" t="s">
        <v>67</v>
      </c>
      <c r="D98" s="21"/>
      <c r="E98" s="7" t="s">
        <v>67</v>
      </c>
      <c r="F98" s="33">
        <v>1032</v>
      </c>
      <c r="G98" s="20" t="s">
        <v>67</v>
      </c>
      <c r="H98" s="21"/>
      <c r="I98" s="31" t="s">
        <v>111</v>
      </c>
      <c r="J98" s="8">
        <v>20000</v>
      </c>
      <c r="K98" s="8">
        <v>20000</v>
      </c>
      <c r="L98" s="10"/>
    </row>
    <row r="99" spans="1:12" ht="15.6" x14ac:dyDescent="0.3">
      <c r="A99" s="29" t="s">
        <v>20</v>
      </c>
      <c r="B99" s="20"/>
      <c r="C99" s="21"/>
      <c r="D99" s="21"/>
      <c r="E99" s="7"/>
      <c r="F99" s="33">
        <v>6320</v>
      </c>
      <c r="G99" s="20"/>
      <c r="H99" s="21"/>
      <c r="I99" s="31" t="s">
        <v>112</v>
      </c>
      <c r="J99" s="8">
        <v>56000</v>
      </c>
      <c r="K99" s="8">
        <v>56000</v>
      </c>
      <c r="L99" s="10"/>
    </row>
    <row r="100" spans="1:12" ht="15.6" x14ac:dyDescent="0.3">
      <c r="A100" s="29" t="s">
        <v>20</v>
      </c>
      <c r="B100" s="20"/>
      <c r="C100" s="21"/>
      <c r="D100" s="21"/>
      <c r="E100" s="7"/>
      <c r="F100" s="33">
        <v>3349</v>
      </c>
      <c r="G100" s="20"/>
      <c r="H100" s="21"/>
      <c r="I100" s="31" t="s">
        <v>113</v>
      </c>
      <c r="J100" s="8">
        <v>80000</v>
      </c>
      <c r="K100" s="8">
        <v>80000</v>
      </c>
      <c r="L100" s="10"/>
    </row>
    <row r="101" spans="1:12" ht="15.6" x14ac:dyDescent="0.3">
      <c r="A101" s="29" t="s">
        <v>20</v>
      </c>
      <c r="B101" s="20"/>
      <c r="C101" s="21"/>
      <c r="D101" s="21"/>
      <c r="E101" s="7"/>
      <c r="F101" s="33">
        <v>5213</v>
      </c>
      <c r="G101" s="20"/>
      <c r="H101" s="21"/>
      <c r="I101" s="31" t="s">
        <v>145</v>
      </c>
      <c r="J101" s="8">
        <v>20000</v>
      </c>
      <c r="K101" s="8">
        <v>20000</v>
      </c>
      <c r="L101" s="10"/>
    </row>
    <row r="102" spans="1:12" ht="15.6" x14ac:dyDescent="0.3">
      <c r="A102" s="29" t="s">
        <v>20</v>
      </c>
      <c r="B102" s="20"/>
      <c r="C102" s="21"/>
      <c r="D102" s="21"/>
      <c r="E102" s="7"/>
      <c r="F102" s="33">
        <v>6310</v>
      </c>
      <c r="G102" s="20"/>
      <c r="H102" s="21"/>
      <c r="I102" s="31" t="s">
        <v>114</v>
      </c>
      <c r="J102" s="8">
        <v>10000</v>
      </c>
      <c r="K102" s="8">
        <v>10000</v>
      </c>
      <c r="L102" s="10"/>
    </row>
    <row r="103" spans="1:12" ht="15.6" x14ac:dyDescent="0.3">
      <c r="A103" s="29" t="s">
        <v>20</v>
      </c>
      <c r="B103" s="21"/>
      <c r="C103" s="21"/>
      <c r="D103" s="21"/>
      <c r="E103" s="21"/>
      <c r="F103" s="33">
        <v>6402</v>
      </c>
      <c r="G103" s="21"/>
      <c r="H103" s="21"/>
      <c r="I103" s="35" t="s">
        <v>166</v>
      </c>
      <c r="J103" s="8">
        <v>9271</v>
      </c>
      <c r="K103" s="8">
        <v>18524</v>
      </c>
      <c r="L103" s="10">
        <v>9253</v>
      </c>
    </row>
    <row r="104" spans="1:12" ht="15.6" x14ac:dyDescent="0.3">
      <c r="A104" s="29" t="s">
        <v>20</v>
      </c>
      <c r="B104" s="21"/>
      <c r="C104" s="21"/>
      <c r="D104" s="21"/>
      <c r="E104" s="21"/>
      <c r="F104" s="33">
        <v>6330</v>
      </c>
      <c r="G104" s="21"/>
      <c r="H104" s="21"/>
      <c r="I104" s="36" t="s">
        <v>167</v>
      </c>
      <c r="J104" s="8">
        <v>850000</v>
      </c>
      <c r="K104" s="8">
        <v>850000</v>
      </c>
      <c r="L104" s="10"/>
    </row>
    <row r="105" spans="1:12" ht="15.6" x14ac:dyDescent="0.3">
      <c r="A105" s="34">
        <v>236</v>
      </c>
      <c r="B105" s="21"/>
      <c r="C105" s="21"/>
      <c r="D105" s="21"/>
      <c r="E105" s="20"/>
      <c r="F105" s="33">
        <v>6171</v>
      </c>
      <c r="G105" s="20"/>
      <c r="H105" s="21"/>
      <c r="I105" s="35" t="s">
        <v>152</v>
      </c>
      <c r="J105" s="8">
        <v>180000</v>
      </c>
      <c r="K105" s="8">
        <v>180000</v>
      </c>
      <c r="L105" s="10"/>
    </row>
    <row r="106" spans="1:12" ht="15.6" x14ac:dyDescent="0.3">
      <c r="A106" s="34">
        <v>236</v>
      </c>
      <c r="B106" s="21"/>
      <c r="C106" s="21"/>
      <c r="D106" s="21"/>
      <c r="E106" s="20"/>
      <c r="F106" s="33">
        <v>6310</v>
      </c>
      <c r="G106" s="20"/>
      <c r="H106" s="21"/>
      <c r="I106" s="35" t="s">
        <v>134</v>
      </c>
      <c r="J106" s="8">
        <v>1200</v>
      </c>
      <c r="K106" s="8">
        <v>1200</v>
      </c>
      <c r="L106" s="10"/>
    </row>
    <row r="107" spans="1:12" ht="15.6" x14ac:dyDescent="0.3">
      <c r="A107" s="34">
        <v>231</v>
      </c>
      <c r="B107" s="21"/>
      <c r="C107" s="21"/>
      <c r="D107" s="21"/>
      <c r="E107" s="20"/>
      <c r="F107" s="33">
        <v>5212</v>
      </c>
      <c r="G107" s="20"/>
      <c r="H107" s="21"/>
      <c r="I107" s="35" t="s">
        <v>168</v>
      </c>
      <c r="J107" s="8">
        <v>500000</v>
      </c>
      <c r="K107" s="8">
        <v>490747</v>
      </c>
      <c r="L107" s="10">
        <v>-9253</v>
      </c>
    </row>
    <row r="108" spans="1:12" ht="15.6" x14ac:dyDescent="0.3">
      <c r="A108" s="34">
        <v>231</v>
      </c>
      <c r="B108" s="21"/>
      <c r="C108" s="21"/>
      <c r="D108" s="21"/>
      <c r="E108" s="20"/>
      <c r="F108" s="33">
        <v>1014</v>
      </c>
      <c r="G108" s="20"/>
      <c r="H108" s="21"/>
      <c r="I108" s="35" t="s">
        <v>169</v>
      </c>
      <c r="J108" s="8">
        <v>43800</v>
      </c>
      <c r="K108" s="8">
        <v>43800</v>
      </c>
      <c r="L108" s="10"/>
    </row>
    <row r="109" spans="1:12" ht="15.6" x14ac:dyDescent="0.3">
      <c r="A109" s="34">
        <v>231</v>
      </c>
      <c r="B109" s="21"/>
      <c r="C109" s="21"/>
      <c r="D109" s="21"/>
      <c r="E109" s="20"/>
      <c r="F109" s="33">
        <v>6118</v>
      </c>
      <c r="G109" s="20"/>
      <c r="H109" s="21"/>
      <c r="I109" s="35" t="s">
        <v>175</v>
      </c>
      <c r="J109" s="8">
        <v>0</v>
      </c>
      <c r="K109" s="8">
        <v>38600</v>
      </c>
      <c r="L109" s="10">
        <v>38600</v>
      </c>
    </row>
    <row r="110" spans="1:12" x14ac:dyDescent="0.3">
      <c r="A110" s="48" t="s">
        <v>81</v>
      </c>
      <c r="B110" s="49"/>
      <c r="C110" s="49"/>
      <c r="D110" s="49"/>
      <c r="E110" s="49"/>
      <c r="F110" s="49"/>
      <c r="G110" s="49"/>
      <c r="H110" s="49"/>
      <c r="I110" s="50"/>
      <c r="J110" s="4">
        <f>SUM(J96:J109)</f>
        <v>3935271</v>
      </c>
      <c r="K110" s="4">
        <f>SUM(K96:K109)</f>
        <v>3973871</v>
      </c>
      <c r="L110" s="10"/>
    </row>
    <row r="111" spans="1:12" x14ac:dyDescent="0.3">
      <c r="A111" s="51" t="s">
        <v>115</v>
      </c>
      <c r="B111" s="51"/>
      <c r="C111" s="51"/>
      <c r="D111" s="51"/>
      <c r="E111" s="51"/>
      <c r="F111" s="51"/>
      <c r="G111" s="51"/>
      <c r="H111" s="51"/>
      <c r="I111" s="51"/>
      <c r="J111" s="8">
        <f>SUM(J91+J110)</f>
        <v>40887635</v>
      </c>
      <c r="K111" s="8">
        <f>SUM(K91+K110)</f>
        <v>40926235</v>
      </c>
      <c r="L111" s="10">
        <v>38600</v>
      </c>
    </row>
    <row r="112" spans="1:12" x14ac:dyDescent="0.3">
      <c r="I112" s="11"/>
    </row>
    <row r="113" spans="1:11" x14ac:dyDescent="0.3">
      <c r="A113" t="s">
        <v>119</v>
      </c>
      <c r="I113" t="s">
        <v>117</v>
      </c>
      <c r="J113" s="25">
        <v>18822635</v>
      </c>
      <c r="K113" s="25">
        <v>18861235</v>
      </c>
    </row>
    <row r="114" spans="1:11" x14ac:dyDescent="0.3">
      <c r="I114" t="s">
        <v>118</v>
      </c>
      <c r="J114" s="25">
        <v>22065000</v>
      </c>
      <c r="K114" s="25">
        <v>22065000</v>
      </c>
    </row>
    <row r="115" spans="1:11" x14ac:dyDescent="0.3">
      <c r="J115" s="25">
        <v>40887635</v>
      </c>
      <c r="K115" s="25">
        <v>40926235</v>
      </c>
    </row>
    <row r="116" spans="1:11" x14ac:dyDescent="0.3">
      <c r="A116" s="12" t="s">
        <v>116</v>
      </c>
      <c r="B116" s="12"/>
      <c r="C116" s="13"/>
      <c r="D116" s="12"/>
      <c r="E116" s="12"/>
      <c r="F116" s="12"/>
      <c r="G116" s="12"/>
      <c r="H116" s="12"/>
      <c r="I116" s="12" t="s">
        <v>67</v>
      </c>
    </row>
    <row r="117" spans="1:11" x14ac:dyDescent="0.3">
      <c r="A117" s="14">
        <v>8115</v>
      </c>
      <c r="B117" s="14"/>
      <c r="C117" s="15"/>
      <c r="I117" s="14" t="s">
        <v>67</v>
      </c>
      <c r="J117" s="27">
        <v>19927595</v>
      </c>
      <c r="K117" s="27">
        <v>19927595</v>
      </c>
    </row>
    <row r="118" spans="1:11" x14ac:dyDescent="0.3">
      <c r="A118" s="14">
        <v>8114</v>
      </c>
      <c r="B118" s="14"/>
      <c r="C118" s="15"/>
      <c r="I118" s="14"/>
      <c r="J118" s="27"/>
      <c r="K118" s="27"/>
    </row>
    <row r="119" spans="1:11" x14ac:dyDescent="0.3">
      <c r="A119" t="s">
        <v>67</v>
      </c>
      <c r="J119" s="27"/>
      <c r="K119" s="27"/>
    </row>
    <row r="120" spans="1:11" x14ac:dyDescent="0.3">
      <c r="A120" t="s">
        <v>143</v>
      </c>
      <c r="J120" s="27">
        <v>-19927595</v>
      </c>
      <c r="K120" s="27">
        <v>-19927595</v>
      </c>
    </row>
    <row r="122" spans="1:11" x14ac:dyDescent="0.3">
      <c r="A122" s="44"/>
      <c r="B122" s="44"/>
      <c r="E122" s="38"/>
      <c r="H122" s="38"/>
    </row>
    <row r="124" spans="1:11" x14ac:dyDescent="0.3">
      <c r="A124" s="44"/>
      <c r="B124" s="44"/>
      <c r="C124" s="44"/>
      <c r="D124" s="44"/>
      <c r="E124" s="44"/>
      <c r="H124" s="38"/>
    </row>
    <row r="125" spans="1:11" x14ac:dyDescent="0.3">
      <c r="A125" t="s">
        <v>176</v>
      </c>
    </row>
    <row r="127" spans="1:11" x14ac:dyDescent="0.3">
      <c r="A127" s="44"/>
      <c r="B127" s="44"/>
    </row>
    <row r="128" spans="1:11" ht="30.6" customHeight="1" x14ac:dyDescent="0.3">
      <c r="A128" s="45"/>
      <c r="B128" s="45"/>
      <c r="C128" s="45"/>
      <c r="D128" s="45"/>
      <c r="E128" s="45"/>
      <c r="F128" s="45"/>
      <c r="G128" s="45"/>
      <c r="H128" s="45"/>
      <c r="I128" s="45"/>
    </row>
  </sheetData>
  <mergeCells count="14">
    <mergeCell ref="A52:I52"/>
    <mergeCell ref="A91:I91"/>
    <mergeCell ref="A92:I92"/>
    <mergeCell ref="A1:I1"/>
    <mergeCell ref="A2:I2"/>
    <mergeCell ref="A37:I37"/>
    <mergeCell ref="A51:I51"/>
    <mergeCell ref="A122:B122"/>
    <mergeCell ref="A124:E124"/>
    <mergeCell ref="A127:B127"/>
    <mergeCell ref="A128:I128"/>
    <mergeCell ref="A93:I93"/>
    <mergeCell ref="A110:I110"/>
    <mergeCell ref="A111:I111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50" max="11" man="1"/>
    <brk id="9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2023-02-14T09:50:22Z</cp:lastPrinted>
  <dcterms:created xsi:type="dcterms:W3CDTF">2017-09-27T07:59:29Z</dcterms:created>
  <dcterms:modified xsi:type="dcterms:W3CDTF">2023-02-14T09:50:36Z</dcterms:modified>
</cp:coreProperties>
</file>