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91F01859-EEAC-409E-8F53-64FED65A08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Příjmy!$A$1:$L$121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8" i="106" l="1"/>
  <c r="K108" i="106"/>
  <c r="L37" i="106"/>
  <c r="K37" i="106"/>
  <c r="J108" i="106"/>
  <c r="J66" i="107"/>
  <c r="J37" i="106"/>
  <c r="K117" i="106" l="1"/>
  <c r="K114" i="106"/>
  <c r="J114" i="106"/>
  <c r="J117" i="106"/>
  <c r="J72" i="107"/>
  <c r="J75" i="107" l="1"/>
</calcChain>
</file>

<file path=xl/sharedStrings.xml><?xml version="1.0" encoding="utf-8"?>
<sst xmlns="http://schemas.openxmlformats.org/spreadsheetml/2006/main" count="605" uniqueCount="193">
  <si>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</si>
  <si>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</si>
  <si>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</si>
  <si>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</si>
  <si>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</si>
  <si>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</si>
  <si>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</si>
  <si>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</si>
  <si>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</si>
  <si>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</si>
  <si>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</si>
  <si>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</si>
  <si>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</si>
  <si>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</si>
  <si>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</si>
  <si>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</si>
  <si>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</si>
  <si>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</si>
  <si>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</si>
  <si>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</si>
  <si>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</si>
  <si>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</si>
  <si>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</si>
  <si>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</si>
  <si>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</si>
  <si>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</si>
  <si>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</si>
  <si>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</si>
  <si>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</si>
  <si>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</si>
  <si>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</si>
  <si>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</si>
  <si>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</si>
  <si>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</si>
  <si>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</si>
  <si>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</si>
  <si>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</si>
  <si>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</si>
  <si>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</si>
  <si>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</si>
  <si>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</si>
  <si>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</si>
  <si>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</si>
  <si>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</si>
  <si>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</si>
  <si>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</si>
  <si>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</si>
  <si>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</si>
  <si>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</si>
  <si>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</si>
  <si>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</si>
  <si>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</si>
  <si>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</si>
  <si>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</si>
  <si>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</si>
  <si>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</si>
  <si>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</si>
  <si>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</si>
  <si>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</si>
  <si>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</si>
  <si>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</si>
  <si>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</si>
  <si>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</si>
  <si>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</si>
  <si>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</si>
  <si>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</si>
  <si>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</si>
  <si>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</si>
  <si>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</si>
  <si>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</si>
  <si>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</si>
  <si>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</si>
  <si>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</si>
  <si>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</si>
  <si>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</si>
  <si>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</si>
  <si>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</si>
  <si>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</si>
  <si>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</si>
  <si>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</si>
  <si>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</si>
  <si>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</si>
  <si>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</si>
  <si>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</si>
  <si>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</si>
  <si>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</si>
  <si>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</si>
  <si>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</si>
  <si>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</si>
  <si>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</si>
  <si>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</si>
  <si>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</si>
  <si>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</si>
  <si>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</si>
  <si>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</si>
  <si>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</si>
  <si>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</si>
  <si>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</si>
  <si>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</si>
  <si>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</si>
  <si>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</si>
  <si>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</si>
  <si>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</si>
  <si>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</si>
  <si>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</si>
  <si>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</si>
  <si>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</si>
  <si>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</si>
  <si>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</si>
  <si>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</si>
  <si>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</si>
  <si>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</si>
  <si>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</si>
  <si>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</si>
  <si>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</si>
  <si>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</si>
  <si>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</si>
  <si>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</si>
  <si>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</si>
  <si>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</si>
  <si>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</si>
  <si>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</si>
  <si>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</si>
  <si>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</si>
  <si>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</si>
  <si>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</si>
  <si>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</si>
  <si>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</si>
  <si>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</si>
  <si>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</si>
  <si>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</si>
  <si>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</si>
  <si>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</si>
  <si>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</si>
  <si>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</si>
  <si>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</si>
  <si>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</si>
  <si>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</si>
  <si>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</si>
  <si>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</si>
  <si>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</si>
  <si>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</si>
  <si>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</si>
  <si>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</si>
  <si>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</si>
  <si>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</si>
  <si>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</si>
  <si>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</si>
  <si>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</si>
  <si>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</si>
  <si>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</si>
  <si>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</si>
  <si>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</si>
  <si>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</si>
  <si>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</si>
  <si>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</si>
  <si>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</si>
  <si>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</si>
  <si>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</si>
  <si>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</si>
  <si>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</si>
  <si>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</si>
  <si>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</si>
  <si>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</si>
  <si>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</si>
  <si>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</si>
  <si>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</si>
  <si>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</si>
  <si>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</si>
  <si>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</si>
  <si>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</si>
  <si>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</si>
  <si>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</si>
  <si>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</si>
  <si>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</si>
  <si>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</si>
  <si>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</si>
  <si>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</si>
  <si>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</si>
  <si>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</si>
  <si>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</si>
  <si>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</si>
  <si>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</si>
  <si>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</si>
  <si>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</si>
  <si>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</si>
  <si>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RO1</t>
  </si>
  <si>
    <t>změna</t>
  </si>
  <si>
    <t>Příjmy z pojistných náhrad</t>
  </si>
  <si>
    <t>Přijaté neinv. náhrady</t>
  </si>
  <si>
    <t>Sportovní zařízení ve vlastnictví obce</t>
  </si>
  <si>
    <t>schválilo zastupitelstvo 2.3.2026</t>
  </si>
  <si>
    <t>Schválený rozpočet obce 2026 + rozpočtová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</si>
</sst>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L120"/>
  <sheetViews>
    <sheetView tabSelected="1" view="pageBreakPreview" zoomScaleNormal="100" zoomScaleSheetLayoutView="100" workbookViewId="0">
      <selection activeCell="I111" sqref="I111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2" width="13.21875" customWidth="1"/>
  </cols>
  <sheetData>
    <row r="1" spans="1:12" x14ac:dyDescent="0.3">
      <c r="A1" s="32" t="s">
        <v>192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186</v>
      </c>
      <c r="L3" s="5" t="s">
        <v>187</v>
      </c>
    </row>
    <row r="4" spans="1:12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/>
    </row>
    <row r="5" spans="1:12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/>
    </row>
    <row r="6" spans="1:12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/>
    </row>
    <row r="7" spans="1:12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/>
    </row>
    <row r="8" spans="1:12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/>
    </row>
    <row r="9" spans="1:12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/>
    </row>
    <row r="10" spans="1:12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/>
    </row>
    <row r="11" spans="1:12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/>
    </row>
    <row r="12" spans="1:12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/>
    </row>
    <row r="13" spans="1:12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/>
    </row>
    <row r="14" spans="1:12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/>
    </row>
    <row r="15" spans="1:12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/>
    </row>
    <row r="16" spans="1:12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/>
    </row>
    <row r="17" spans="1:12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/>
    </row>
    <row r="18" spans="1:12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/>
    </row>
    <row r="19" spans="1:12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/>
    </row>
    <row r="20" spans="1:12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/>
    </row>
    <row r="21" spans="1:12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/>
    </row>
    <row r="22" spans="1:12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/>
    </row>
    <row r="23" spans="1:12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/>
    </row>
    <row r="24" spans="1:12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/>
    </row>
    <row r="25" spans="1:12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/>
    </row>
    <row r="26" spans="1:12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/>
    </row>
    <row r="27" spans="1:12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/>
    </row>
    <row r="28" spans="1:12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/>
    </row>
    <row r="29" spans="1:12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188</v>
      </c>
      <c r="J29" s="2">
        <v>0</v>
      </c>
      <c r="K29" s="2">
        <v>38963</v>
      </c>
      <c r="L29" s="2">
        <v>38963</v>
      </c>
    </row>
    <row r="30" spans="1:12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189</v>
      </c>
      <c r="J30" s="2">
        <v>0</v>
      </c>
      <c r="K30" s="2">
        <v>1000</v>
      </c>
      <c r="L30" s="2">
        <v>1000</v>
      </c>
    </row>
    <row r="31" spans="1:12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/>
    </row>
    <row r="32" spans="1:12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/>
    </row>
    <row r="33" spans="1:12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/>
    </row>
    <row r="34" spans="1:12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/>
    </row>
    <row r="35" spans="1:12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/>
    </row>
    <row r="36" spans="1:12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/>
    </row>
    <row r="37" spans="1:12" ht="15" customHeight="1" x14ac:dyDescent="0.3">
      <c r="A37" s="35" t="s">
        <v>51</v>
      </c>
      <c r="B37" s="35"/>
      <c r="C37" s="35"/>
      <c r="D37" s="35"/>
      <c r="E37" s="35"/>
      <c r="F37" s="35"/>
      <c r="G37" s="35"/>
      <c r="H37" s="35"/>
      <c r="I37" s="35"/>
      <c r="J37" s="2">
        <f>SUM(J4:J36)</f>
        <v>52629030</v>
      </c>
      <c r="K37" s="2">
        <f>SUM(K4:K36)</f>
        <v>52668993</v>
      </c>
      <c r="L37" s="2">
        <f>SUM(L4:L36)</f>
        <v>39963</v>
      </c>
    </row>
    <row r="38" spans="1:12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2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2" ht="15" customHeight="1" x14ac:dyDescent="0.3">
      <c r="A40" t="s">
        <v>191</v>
      </c>
      <c r="B40" s="7"/>
      <c r="C40" s="7"/>
      <c r="D40" s="7"/>
      <c r="E40" s="7"/>
      <c r="F40" s="7"/>
      <c r="G40" s="7"/>
      <c r="H40" s="7"/>
      <c r="I40" s="7"/>
      <c r="J40" s="17"/>
    </row>
    <row r="41" spans="1:12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2" x14ac:dyDescent="0.3">
      <c r="A42" s="32" t="s">
        <v>192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2" x14ac:dyDescent="0.3">
      <c r="A43" s="32" t="s">
        <v>52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186</v>
      </c>
      <c r="L44" s="5" t="s">
        <v>187</v>
      </c>
    </row>
    <row r="45" spans="1:12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</row>
    <row r="46" spans="1:12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2">
        <v>1100000</v>
      </c>
    </row>
    <row r="47" spans="1:12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1614620</v>
      </c>
      <c r="L47" s="2">
        <v>20000</v>
      </c>
    </row>
    <row r="48" spans="1:12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1435000</v>
      </c>
      <c r="L48" s="2"/>
    </row>
    <row r="49" spans="1:12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2"/>
    </row>
    <row r="50" spans="1:12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2"/>
    </row>
    <row r="51" spans="1:12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2"/>
    </row>
    <row r="52" spans="1:12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2"/>
    </row>
    <row r="53" spans="1:12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2"/>
    </row>
    <row r="54" spans="1:12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2"/>
    </row>
    <row r="55" spans="1:12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2">
        <v>30000</v>
      </c>
    </row>
    <row r="56" spans="1:12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2"/>
    </row>
    <row r="57" spans="1:12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2">
        <v>369963</v>
      </c>
    </row>
    <row r="58" spans="1:12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2"/>
    </row>
    <row r="59" spans="1:12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2"/>
    </row>
    <row r="60" spans="1:12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2"/>
    </row>
    <row r="61" spans="1:12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2"/>
    </row>
    <row r="62" spans="1:12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2"/>
    </row>
    <row r="63" spans="1:12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2"/>
    </row>
    <row r="64" spans="1:12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205000</v>
      </c>
      <c r="L64" s="2"/>
    </row>
    <row r="65" spans="1:12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2"/>
    </row>
    <row r="66" spans="1:12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2"/>
    </row>
    <row r="67" spans="1:12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2"/>
    </row>
    <row r="68" spans="1:12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2"/>
    </row>
    <row r="69" spans="1:12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2"/>
    </row>
    <row r="70" spans="1:12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2"/>
    </row>
    <row r="71" spans="1:12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2"/>
    </row>
    <row r="72" spans="1:12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2"/>
    </row>
    <row r="73" spans="1:12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2"/>
    </row>
    <row r="74" spans="1:12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190</v>
      </c>
      <c r="J74" s="3">
        <v>0</v>
      </c>
      <c r="K74" s="3">
        <v>75000</v>
      </c>
      <c r="L74" s="2">
        <v>75000</v>
      </c>
    </row>
    <row r="75" spans="1:12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2"/>
    </row>
    <row r="76" spans="1:12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2"/>
    </row>
    <row r="77" spans="1:12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2"/>
    </row>
    <row r="78" spans="1:12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"/>
    </row>
    <row r="79" spans="1:12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"/>
    </row>
    <row r="80" spans="1:12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"/>
    </row>
    <row r="81" spans="1:12" x14ac:dyDescent="0.3">
      <c r="A81" s="32" t="s">
        <v>192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x14ac:dyDescent="0.3">
      <c r="A82" s="32" t="s">
        <v>52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1:12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186</v>
      </c>
      <c r="L83" s="5" t="s">
        <v>187</v>
      </c>
    </row>
    <row r="84" spans="1:12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</row>
    <row r="85" spans="1:12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"/>
    </row>
    <row r="86" spans="1:12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"/>
    </row>
    <row r="87" spans="1:12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2"/>
    </row>
    <row r="88" spans="1:12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2"/>
    </row>
    <row r="89" spans="1:12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2"/>
    </row>
    <row r="90" spans="1:12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2"/>
    </row>
    <row r="91" spans="1:12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2"/>
    </row>
    <row r="92" spans="1:12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2"/>
    </row>
    <row r="93" spans="1:12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2"/>
    </row>
    <row r="94" spans="1:12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2"/>
    </row>
    <row r="95" spans="1:12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2"/>
    </row>
    <row r="96" spans="1:12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2"/>
    </row>
    <row r="97" spans="1:12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2"/>
    </row>
    <row r="98" spans="1:12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2"/>
    </row>
    <row r="99" spans="1:12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2"/>
    </row>
    <row r="100" spans="1:12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2"/>
    </row>
    <row r="101" spans="1:12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2"/>
    </row>
    <row r="102" spans="1:12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2"/>
    </row>
    <row r="103" spans="1:12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2"/>
    </row>
    <row r="104" spans="1:12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2"/>
    </row>
    <row r="105" spans="1:12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2"/>
    </row>
    <row r="106" spans="1:12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60000</v>
      </c>
      <c r="L106" s="2">
        <v>60000</v>
      </c>
    </row>
    <row r="107" spans="1:12" ht="15.6" x14ac:dyDescent="0.3">
      <c r="A107" s="26">
        <v>231</v>
      </c>
      <c r="B107" s="4"/>
      <c r="C107" s="4"/>
      <c r="D107" s="4"/>
      <c r="E107" s="4"/>
      <c r="F107" s="25">
        <v>5212</v>
      </c>
      <c r="G107" s="4"/>
      <c r="H107" s="4"/>
      <c r="I107" s="27" t="s">
        <v>140</v>
      </c>
      <c r="J107" s="3">
        <v>500000</v>
      </c>
      <c r="K107" s="3">
        <v>500000</v>
      </c>
      <c r="L107" s="2"/>
    </row>
    <row r="108" spans="1:12" x14ac:dyDescent="0.3">
      <c r="A108" s="34" t="s">
        <v>101</v>
      </c>
      <c r="B108" s="34"/>
      <c r="C108" s="34"/>
      <c r="D108" s="34"/>
      <c r="E108" s="34"/>
      <c r="F108" s="34"/>
      <c r="G108" s="34"/>
      <c r="H108" s="34"/>
      <c r="I108" s="34"/>
      <c r="J108" s="3">
        <f>SUM(J46:J107)</f>
        <v>67544157</v>
      </c>
      <c r="K108" s="3">
        <f>SUM(K46:K107)</f>
        <v>69199120</v>
      </c>
      <c r="L108" s="3">
        <f>SUM(L46:L107)</f>
        <v>1654963</v>
      </c>
    </row>
    <row r="109" spans="1:12" x14ac:dyDescent="0.3">
      <c r="I109" s="6"/>
    </row>
    <row r="110" spans="1:12" x14ac:dyDescent="0.3">
      <c r="A110" t="s">
        <v>105</v>
      </c>
      <c r="I110" t="s">
        <v>103</v>
      </c>
      <c r="J110" s="17">
        <v>37844157</v>
      </c>
      <c r="K110" s="17">
        <v>37964120</v>
      </c>
    </row>
    <row r="111" spans="1:12" x14ac:dyDescent="0.3">
      <c r="I111" t="s">
        <v>104</v>
      </c>
      <c r="J111" s="17">
        <v>29700000</v>
      </c>
      <c r="K111" s="17">
        <v>31235000</v>
      </c>
    </row>
    <row r="112" spans="1:12" x14ac:dyDescent="0.3">
      <c r="J112" s="17">
        <v>67544157</v>
      </c>
      <c r="K112" s="17">
        <v>69199120</v>
      </c>
    </row>
    <row r="113" spans="1:12" x14ac:dyDescent="0.3">
      <c r="A113" s="7" t="s">
        <v>102</v>
      </c>
      <c r="B113" s="7"/>
      <c r="C113" s="8"/>
      <c r="D113" s="7"/>
      <c r="E113" s="7"/>
      <c r="F113" s="7"/>
      <c r="G113" s="7"/>
      <c r="H113" s="7"/>
      <c r="I113" s="7" t="s">
        <v>53</v>
      </c>
    </row>
    <row r="114" spans="1:12" x14ac:dyDescent="0.3">
      <c r="A114" s="9">
        <v>8115</v>
      </c>
      <c r="B114" s="9"/>
      <c r="C114" s="10"/>
      <c r="I114" s="9" t="s">
        <v>53</v>
      </c>
      <c r="J114" s="17">
        <f>SUM(J108-J37+603360)</f>
        <v>15518487</v>
      </c>
      <c r="K114" s="17">
        <f>SUM(K108-K37+603360)</f>
        <v>17133487</v>
      </c>
      <c r="L114" s="17">
        <v>1615000</v>
      </c>
    </row>
    <row r="115" spans="1:12" x14ac:dyDescent="0.3">
      <c r="A115" s="9">
        <v>8124</v>
      </c>
      <c r="B115" s="9"/>
      <c r="C115" s="10"/>
      <c r="I115" s="9"/>
      <c r="J115" s="17">
        <v>-603360</v>
      </c>
      <c r="K115" s="17">
        <v>-603360</v>
      </c>
      <c r="L115" s="17"/>
    </row>
    <row r="116" spans="1:12" x14ac:dyDescent="0.3">
      <c r="A116" t="s">
        <v>53</v>
      </c>
      <c r="L116" s="17"/>
    </row>
    <row r="117" spans="1:12" x14ac:dyDescent="0.3">
      <c r="A117" t="s">
        <v>124</v>
      </c>
      <c r="J117" s="17">
        <f>SUM(J37-J108)</f>
        <v>-14915127</v>
      </c>
      <c r="K117" s="17">
        <f>SUM(K37-K108)</f>
        <v>-16530127</v>
      </c>
      <c r="L117" s="17">
        <v>-1615000</v>
      </c>
    </row>
    <row r="120" spans="1:12" x14ac:dyDescent="0.3">
      <c r="A120" t="s">
        <v>191</v>
      </c>
    </row>
  </sheetData>
  <mergeCells count="8">
    <mergeCell ref="A108:I108"/>
    <mergeCell ref="A37:I37"/>
    <mergeCell ref="A1:L1"/>
    <mergeCell ref="A2:L2"/>
    <mergeCell ref="A42:L42"/>
    <mergeCell ref="A43:L43"/>
    <mergeCell ref="A81:L81"/>
    <mergeCell ref="A82:L82"/>
  </mergeCells>
  <pageMargins left="0.7" right="0.7" top="0.78740157499999996" bottom="0.78740157499999996" header="0.3" footer="0.3"/>
  <pageSetup paperSize="9" scale="79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32" t="s">
        <v>156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32" t="s">
        <v>156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5" customHeight="1" x14ac:dyDescent="0.3">
      <c r="A47" s="32" t="s">
        <v>52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4" t="s">
        <v>101</v>
      </c>
      <c r="B66" s="34"/>
      <c r="C66" s="34"/>
      <c r="D66" s="34"/>
      <c r="E66" s="34"/>
      <c r="F66" s="34"/>
      <c r="G66" s="34"/>
      <c r="H66" s="34"/>
      <c r="I66" s="34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2026-03-04T14:27:30Z</cp:lastPrinted>
  <dcterms:created xsi:type="dcterms:W3CDTF">2017-09-27T07:59:29Z</dcterms:created>
  <dcterms:modified xsi:type="dcterms:W3CDTF">2026-03-04T14:27:41Z</dcterms:modified>
</cp:coreProperties>
</file>