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xr:revisionPtr revIDLastSave="0" documentId="8_{2FF78428-50D3-4B81-B55A-78C06BCA58D9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příjmy" sheetId="65" r:id="rId1"/>
  </sheets>
  <definedNames>
    <definedName name="_xlnm.Print_Area" localSheetId="0">příjmy!$A$1:$M$144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8" i="65" l="1"/>
  <c r="K123" i="65"/>
  <c r="K105" i="65"/>
  <c r="K124" i="65" s="1"/>
  <c r="K52" i="65"/>
  <c r="M52" i="65"/>
  <c r="L52" i="65"/>
  <c r="J52" i="65"/>
  <c r="L128" i="65"/>
  <c r="L123" i="65"/>
  <c r="L105" i="65"/>
  <c r="L124" i="65" s="1"/>
  <c r="M123" i="65"/>
  <c r="M105" i="65"/>
  <c r="J123" i="65"/>
  <c r="M124" i="65" l="1"/>
  <c r="J105" i="65"/>
  <c r="J124" i="65" s="1"/>
  <c r="J128" i="65"/>
</calcChain>
</file>

<file path=xl/sharedStrings.xml><?xml version="1.0" encoding="utf-8"?>
<sst xmlns="http://schemas.openxmlformats.org/spreadsheetml/2006/main" count="420" uniqueCount="197">
  <si>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</si>
  <si>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</si>
  <si>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</si>
  <si>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</si>
  <si>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</si>
  <si>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</si>
  <si>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</si>
  <si>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</si>
  <si>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</si>
  <si>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</si>
  <si>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</si>
  <si>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</si>
  <si>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</si>
  <si>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</si>
  <si>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</si>
  <si>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</si>
  <si>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</si>
  <si>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</si>
  <si>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</si>
  <si>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</si>
  <si>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</si>
  <si>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</si>
  <si>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</si>
  <si>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</si>
  <si>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</si>
  <si>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</si>
  <si>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</si>
  <si>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</si>
  <si>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</si>
  <si>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</si>
  <si>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</si>
  <si>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</si>
  <si>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</si>
  <si>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</si>
  <si>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</si>
  <si>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</si>
  <si>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</si>
  <si>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</si>
  <si>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</si>
  <si>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</si>
  <si>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</si>
  <si>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</si>
  <si>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</si>
  <si>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</si>
  <si>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</si>
  <si>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</si>
  <si>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</si>
  <si>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</si>
  <si>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</si>
  <si>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</si>
  <si>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</si>
  <si>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</si>
  <si>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</si>
  <si>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</si>
  <si>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</si>
  <si>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</si>
  <si>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</si>
  <si>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</si>
  <si>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</si>
  <si>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</si>
  <si>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</si>
  <si>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</si>
  <si>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</si>
  <si>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</si>
  <si>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</si>
  <si>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</si>
  <si>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</si>
  <si>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</si>
  <si>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</si>
  <si>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</si>
  <si>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</si>
  <si>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</si>
  <si>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</si>
  <si>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</si>
  <si>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</si>
  <si>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</si>
  <si>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</si>
  <si>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</si>
  <si>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</si>
  <si>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</si>
  <si>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</si>
  <si>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</si>
  <si>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</si>
  <si>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</si>
  <si>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</si>
  <si>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</si>
  <si>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</si>
  <si>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</si>
  <si>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</si>
  <si>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</si>
  <si>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</si>
  <si>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</si>
  <si>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</si>
  <si>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</si>
  <si>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</si>
  <si>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</si>
  <si>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</si>
  <si>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</si>
  <si>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</si>
  <si>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</si>
  <si>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</si>
  <si>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</si>
  <si>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</si>
  <si>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</si>
  <si>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</si>
  <si>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</si>
  <si>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</si>
  <si>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</si>
  <si>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</si>
  <si>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</si>
  <si>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</si>
  <si>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</si>
  <si>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</si>
  <si>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</si>
  <si>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</si>
  <si>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</si>
  <si>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</si>
  <si>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</si>
  <si>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</si>
  <si>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</si>
  <si>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</si>
  <si>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</si>
  <si>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</si>
  <si>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4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</si>
  <si>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</si>
  <si>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</si>
  <si>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</si>
  <si>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</si>
  <si>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</si>
  <si>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</si>
  <si>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</si>
  <si>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</si>
  <si>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</si>
  <si>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</si>
  <si>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</si>
  <si>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</si>
  <si>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</si>
  <si>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</si>
  <si>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</si>
  <si>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</si>
  <si>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</si>
  <si>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</si>
  <si>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</si>
  <si>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</si>
  <si>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</si>
  <si>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</si>
  <si>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</si>
  <si>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</si>
  <si>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</si>
  <si>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</si>
  <si>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</si>
  <si>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</si>
  <si>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</si>
  <si>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</si>
  <si>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</si>
  <si>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stravné důchodci</t>
  </si>
  <si>
    <t>2324</t>
  </si>
  <si>
    <t>příjmy z EKO KOMU</t>
  </si>
  <si>
    <t>2112</t>
  </si>
  <si>
    <t>prodej zboží obědy</t>
  </si>
  <si>
    <t>3725</t>
  </si>
  <si>
    <t>Využívání a zneškodňování komun. odpadů</t>
  </si>
  <si>
    <t>Vnitřní obchod</t>
  </si>
  <si>
    <t>Finanční vypořádání</t>
  </si>
  <si>
    <t>Převody vlastním fondům</t>
  </si>
  <si>
    <t>Krizová rezerva</t>
  </si>
  <si>
    <t>Dětské hřiště</t>
  </si>
  <si>
    <t>2144</t>
  </si>
  <si>
    <t>Ostatní služby Sazka</t>
  </si>
  <si>
    <t>2131</t>
  </si>
  <si>
    <t>nájem hroby</t>
  </si>
  <si>
    <t>Platba daní</t>
  </si>
  <si>
    <t>rozpočet 2024</t>
  </si>
  <si>
    <t>Ostatní záležitosti spojů</t>
  </si>
  <si>
    <t>Schválený rozpočet obce Dobřív na rok 2024 + rozpočtová opatření</t>
  </si>
  <si>
    <t>změna</t>
  </si>
  <si>
    <t>dotace od PK - stanice</t>
  </si>
  <si>
    <t>dotace volby EP</t>
  </si>
  <si>
    <t>dotace volby kraje</t>
  </si>
  <si>
    <t>dotace od PK - hasičovna</t>
  </si>
  <si>
    <t>Volby do Evropského parlamentu</t>
  </si>
  <si>
    <t>Volby do krajů</t>
  </si>
  <si>
    <t>dotace ÚP</t>
  </si>
  <si>
    <t>vstupné - kultura</t>
  </si>
  <si>
    <t>pronájem - kultura</t>
  </si>
  <si>
    <t>přijatý neinv. Dar - kultura</t>
  </si>
  <si>
    <t>parkovné Bahna</t>
  </si>
  <si>
    <t>DPFO ze záv. čin. a funk. požitků</t>
  </si>
  <si>
    <t>dotace od PK pro ZŠ - učebna</t>
  </si>
  <si>
    <t>dotace od PK - pošta</t>
  </si>
  <si>
    <t>dotace od PK pro ZŠ - bezp. Škola</t>
  </si>
  <si>
    <t>dotace od PK pro ZŠ - wellbeing</t>
  </si>
  <si>
    <t>Zvláštní veterinární péče</t>
  </si>
  <si>
    <t>RO5</t>
  </si>
  <si>
    <t>schválilo zastupitelstvo obce dne 4.11.2024</t>
  </si>
  <si>
    <t>RO6</t>
  </si>
  <si>
    <t>schválil starosta obce dne 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</si>
</sst>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0" borderId="2" xfId="0" applyNumberFormat="1" applyBorder="1"/>
    <xf numFmtId="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/>
    <xf numFmtId="49" fontId="1" fillId="3" borderId="2" xfId="0" applyNumberFormat="1" applyFont="1" applyFill="1" applyBorder="1"/>
    <xf numFmtId="0" fontId="1" fillId="3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4" fontId="0" fillId="0" borderId="0" xfId="0" applyNumberFormat="1"/>
    <xf numFmtId="0" fontId="0" fillId="4" borderId="2" xfId="0" applyFill="1" applyBorder="1"/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49" fontId="3" fillId="0" borderId="2" xfId="0" applyNumberFormat="1" applyFont="1" applyBorder="1"/>
    <xf numFmtId="0" fontId="3" fillId="0" borderId="2" xfId="0" applyFont="1" applyBorder="1"/>
    <xf numFmtId="0" fontId="4" fillId="0" borderId="0" xfId="0" applyFont="1" applyAlignment="1">
      <alignment vertical="center"/>
    </xf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right"/>
    </xf>
    <xf numFmtId="4" fontId="2" fillId="0" borderId="2" xfId="0" applyNumberFormat="1" applyFont="1" applyBorder="1"/>
    <xf numFmtId="0" fontId="3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/>
    <xf numFmtId="49" fontId="2" fillId="0" borderId="0" xfId="0" applyNumberFormat="1" applyFont="1"/>
    <xf numFmtId="2" fontId="2" fillId="0" borderId="0" xfId="0" applyNumberFormat="1" applyFont="1" applyAlignment="1">
      <alignment horizontal="right"/>
    </xf>
    <xf numFmtId="0" fontId="2" fillId="0" borderId="0" xfId="0" applyFont="1"/>
    <xf numFmtId="2" fontId="2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0" fillId="2" borderId="0" xfId="0" applyFill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2" fillId="0" borderId="3" xfId="0" applyNumberFormat="1" applyFont="1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49" fontId="2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2"/>
  <sheetViews>
    <sheetView tabSelected="1" view="pageBreakPreview" zoomScaleNormal="100" zoomScaleSheetLayoutView="100" workbookViewId="0">
      <selection activeCell="K44" sqref="K44"/>
    </sheetView>
  </sheetViews>
  <sheetFormatPr defaultRowHeight="14.4" x14ac:dyDescent="0.3"/>
  <cols>
    <col min="1" max="1" width="5.88671875" customWidth="1"/>
    <col min="2" max="2" width="4" customWidth="1"/>
    <col min="3" max="3" width="6.5546875" customWidth="1"/>
    <col min="4" max="4" width="6" customWidth="1"/>
    <col min="5" max="5" width="5.77734375" customWidth="1"/>
    <col min="6" max="6" width="6.6640625" customWidth="1"/>
    <col min="7" max="7" width="5.6640625" customWidth="1"/>
    <col min="8" max="8" width="7.6640625" customWidth="1"/>
    <col min="9" max="9" width="30.6640625" customWidth="1"/>
    <col min="10" max="10" width="14.5546875" customWidth="1"/>
    <col min="11" max="12" width="14.21875" customWidth="1"/>
    <col min="13" max="13" width="12.5546875" customWidth="1"/>
  </cols>
  <sheetData>
    <row r="1" spans="1:13" x14ac:dyDescent="0.3">
      <c r="A1" s="32" t="s">
        <v>174</v>
      </c>
      <c r="B1" s="33"/>
      <c r="C1" s="33"/>
      <c r="D1" s="33"/>
      <c r="E1" s="33"/>
      <c r="F1" s="33"/>
      <c r="G1" s="33"/>
      <c r="H1" s="33"/>
      <c r="I1" s="33"/>
      <c r="J1" s="12"/>
      <c r="K1" s="31"/>
      <c r="L1" s="31"/>
      <c r="M1" s="31"/>
    </row>
    <row r="2" spans="1:13" x14ac:dyDescent="0.3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12"/>
      <c r="K2" s="31"/>
      <c r="L2" s="31"/>
      <c r="M2" s="31"/>
    </row>
    <row r="3" spans="1:13" ht="15" customHeigh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147</v>
      </c>
      <c r="I3" s="6" t="s">
        <v>8</v>
      </c>
      <c r="J3" s="10" t="s">
        <v>172</v>
      </c>
      <c r="K3" s="4" t="s">
        <v>193</v>
      </c>
      <c r="L3" s="4" t="s">
        <v>195</v>
      </c>
      <c r="M3" s="4" t="s">
        <v>175</v>
      </c>
    </row>
    <row r="4" spans="1:13" ht="15" customHeight="1" x14ac:dyDescent="0.3">
      <c r="A4" s="8"/>
      <c r="B4" s="8"/>
      <c r="C4" s="8"/>
      <c r="D4" s="8"/>
      <c r="E4" s="8"/>
      <c r="F4" s="8"/>
      <c r="G4" s="8"/>
      <c r="H4" s="8"/>
      <c r="I4" s="6"/>
      <c r="J4" s="4"/>
      <c r="K4" s="4"/>
      <c r="L4" s="4"/>
      <c r="M4" s="4"/>
    </row>
    <row r="5" spans="1:13" ht="15" customHeight="1" x14ac:dyDescent="0.3">
      <c r="A5" s="15" t="s">
        <v>9</v>
      </c>
      <c r="B5" s="15" t="s">
        <v>10</v>
      </c>
      <c r="C5" s="15"/>
      <c r="D5" s="15"/>
      <c r="E5" s="15" t="s">
        <v>11</v>
      </c>
      <c r="F5" s="15" t="s">
        <v>12</v>
      </c>
      <c r="G5" s="15" t="s">
        <v>13</v>
      </c>
      <c r="H5" s="15"/>
      <c r="I5" s="14" t="s">
        <v>14</v>
      </c>
      <c r="J5" s="18">
        <v>400000</v>
      </c>
      <c r="K5" s="18">
        <v>400000</v>
      </c>
      <c r="L5" s="18">
        <v>400000</v>
      </c>
      <c r="M5" s="2"/>
    </row>
    <row r="6" spans="1:13" ht="15" customHeight="1" x14ac:dyDescent="0.3">
      <c r="A6" s="15" t="s">
        <v>9</v>
      </c>
      <c r="B6" s="15" t="s">
        <v>10</v>
      </c>
      <c r="C6" s="15"/>
      <c r="D6" s="15"/>
      <c r="E6" s="15" t="s">
        <v>11</v>
      </c>
      <c r="F6" s="15" t="s">
        <v>12</v>
      </c>
      <c r="G6" s="15" t="s">
        <v>15</v>
      </c>
      <c r="H6" s="15"/>
      <c r="I6" s="14" t="s">
        <v>16</v>
      </c>
      <c r="J6" s="18">
        <v>399529</v>
      </c>
      <c r="K6" s="18">
        <v>399529</v>
      </c>
      <c r="L6" s="18">
        <v>399529</v>
      </c>
      <c r="M6" s="2"/>
    </row>
    <row r="7" spans="1:13" ht="15" customHeight="1" x14ac:dyDescent="0.3">
      <c r="A7" s="15" t="s">
        <v>9</v>
      </c>
      <c r="B7" s="15" t="s">
        <v>10</v>
      </c>
      <c r="C7" s="15"/>
      <c r="D7" s="15"/>
      <c r="E7" s="15" t="s">
        <v>11</v>
      </c>
      <c r="F7" s="15" t="s">
        <v>17</v>
      </c>
      <c r="G7" s="15" t="s">
        <v>15</v>
      </c>
      <c r="H7" s="15"/>
      <c r="I7" s="14" t="s">
        <v>16</v>
      </c>
      <c r="J7" s="18">
        <v>78480</v>
      </c>
      <c r="K7" s="18">
        <v>78480</v>
      </c>
      <c r="L7" s="18">
        <v>78480</v>
      </c>
      <c r="M7" s="2"/>
    </row>
    <row r="8" spans="1:13" ht="15" customHeight="1" x14ac:dyDescent="0.3">
      <c r="A8" s="15" t="s">
        <v>9</v>
      </c>
      <c r="B8" s="15" t="s">
        <v>10</v>
      </c>
      <c r="C8" s="15" t="s">
        <v>66</v>
      </c>
      <c r="D8" s="15" t="s">
        <v>66</v>
      </c>
      <c r="E8" s="15" t="s">
        <v>11</v>
      </c>
      <c r="F8" s="15" t="s">
        <v>18</v>
      </c>
      <c r="G8" s="15" t="s">
        <v>13</v>
      </c>
      <c r="H8" s="15"/>
      <c r="I8" s="14" t="s">
        <v>19</v>
      </c>
      <c r="J8" s="18">
        <v>8000</v>
      </c>
      <c r="K8" s="18">
        <v>8000</v>
      </c>
      <c r="L8" s="18">
        <v>8000</v>
      </c>
      <c r="M8" s="2"/>
    </row>
    <row r="9" spans="1:13" ht="15" customHeight="1" x14ac:dyDescent="0.3">
      <c r="A9" s="15" t="s">
        <v>20</v>
      </c>
      <c r="B9" s="15" t="s">
        <v>21</v>
      </c>
      <c r="C9" s="15"/>
      <c r="D9" s="15"/>
      <c r="E9" s="15" t="s">
        <v>67</v>
      </c>
      <c r="F9" s="15" t="s">
        <v>160</v>
      </c>
      <c r="G9" s="15" t="s">
        <v>156</v>
      </c>
      <c r="H9" s="15"/>
      <c r="I9" s="14" t="s">
        <v>157</v>
      </c>
      <c r="J9" s="18">
        <v>240000</v>
      </c>
      <c r="K9" s="18">
        <v>240000</v>
      </c>
      <c r="L9" s="18">
        <v>240000</v>
      </c>
      <c r="M9" s="2"/>
    </row>
    <row r="10" spans="1:13" ht="15" customHeight="1" x14ac:dyDescent="0.3">
      <c r="A10" s="15" t="s">
        <v>20</v>
      </c>
      <c r="B10" s="15" t="s">
        <v>21</v>
      </c>
      <c r="C10" s="15"/>
      <c r="D10" s="15" t="s">
        <v>123</v>
      </c>
      <c r="E10" s="15" t="s">
        <v>23</v>
      </c>
      <c r="F10" s="15" t="s">
        <v>24</v>
      </c>
      <c r="G10" s="15" t="s">
        <v>158</v>
      </c>
      <c r="H10" s="15"/>
      <c r="I10" s="14" t="s">
        <v>159</v>
      </c>
      <c r="J10" s="18">
        <v>74000</v>
      </c>
      <c r="K10" s="18">
        <v>74000</v>
      </c>
      <c r="L10" s="18">
        <v>74000</v>
      </c>
      <c r="M10" s="2"/>
    </row>
    <row r="11" spans="1:13" ht="15" customHeight="1" x14ac:dyDescent="0.3">
      <c r="A11" s="15" t="s">
        <v>9</v>
      </c>
      <c r="B11" s="15" t="s">
        <v>10</v>
      </c>
      <c r="C11" s="15"/>
      <c r="D11" s="15"/>
      <c r="E11" s="15" t="s">
        <v>25</v>
      </c>
      <c r="F11" s="15" t="s">
        <v>26</v>
      </c>
      <c r="G11" s="15" t="s">
        <v>27</v>
      </c>
      <c r="H11" s="15"/>
      <c r="I11" s="14" t="s">
        <v>28</v>
      </c>
      <c r="J11" s="18">
        <v>60000</v>
      </c>
      <c r="K11" s="18">
        <v>60000</v>
      </c>
      <c r="L11" s="18">
        <v>60000</v>
      </c>
      <c r="M11" s="2"/>
    </row>
    <row r="12" spans="1:13" ht="15" customHeight="1" x14ac:dyDescent="0.3">
      <c r="A12" s="15" t="s">
        <v>9</v>
      </c>
      <c r="B12" s="15" t="s">
        <v>10</v>
      </c>
      <c r="C12" s="15"/>
      <c r="D12" s="15" t="s">
        <v>29</v>
      </c>
      <c r="E12" s="15" t="s">
        <v>25</v>
      </c>
      <c r="F12" s="15" t="s">
        <v>26</v>
      </c>
      <c r="G12" s="15" t="s">
        <v>27</v>
      </c>
      <c r="H12" s="15"/>
      <c r="I12" s="14" t="s">
        <v>30</v>
      </c>
      <c r="J12" s="18">
        <v>300000</v>
      </c>
      <c r="K12" s="18">
        <v>549000</v>
      </c>
      <c r="L12" s="18">
        <v>549000</v>
      </c>
      <c r="M12" s="2" t="s">
        <v>66</v>
      </c>
    </row>
    <row r="13" spans="1:13" ht="15" customHeight="1" x14ac:dyDescent="0.3">
      <c r="A13" s="15" t="s">
        <v>9</v>
      </c>
      <c r="B13" s="15" t="s">
        <v>10</v>
      </c>
      <c r="C13" s="15"/>
      <c r="D13" s="15"/>
      <c r="E13" s="15" t="s">
        <v>10</v>
      </c>
      <c r="F13" s="15" t="s">
        <v>31</v>
      </c>
      <c r="G13" s="15" t="s">
        <v>13</v>
      </c>
      <c r="H13" s="15"/>
      <c r="I13" s="14" t="s">
        <v>32</v>
      </c>
      <c r="J13" s="18">
        <v>12000</v>
      </c>
      <c r="K13" s="18">
        <v>12000</v>
      </c>
      <c r="L13" s="18">
        <v>12000</v>
      </c>
      <c r="M13" s="2"/>
    </row>
    <row r="14" spans="1:13" ht="15" customHeight="1" x14ac:dyDescent="0.3">
      <c r="A14" s="15" t="s">
        <v>9</v>
      </c>
      <c r="B14" s="15" t="s">
        <v>10</v>
      </c>
      <c r="C14" s="15"/>
      <c r="D14" s="15"/>
      <c r="E14" s="15" t="s">
        <v>10</v>
      </c>
      <c r="F14" s="15" t="s">
        <v>31</v>
      </c>
      <c r="G14" s="15" t="s">
        <v>33</v>
      </c>
      <c r="H14" s="15"/>
      <c r="I14" s="14" t="s">
        <v>34</v>
      </c>
      <c r="J14" s="18">
        <v>40000</v>
      </c>
      <c r="K14" s="18">
        <v>40000</v>
      </c>
      <c r="L14" s="18">
        <v>40000</v>
      </c>
      <c r="M14" s="2"/>
    </row>
    <row r="15" spans="1:13" ht="15" customHeight="1" x14ac:dyDescent="0.3">
      <c r="A15" s="15" t="s">
        <v>9</v>
      </c>
      <c r="B15" s="15" t="s">
        <v>10</v>
      </c>
      <c r="C15" s="15"/>
      <c r="D15" s="15"/>
      <c r="E15" s="15" t="s">
        <v>10</v>
      </c>
      <c r="F15" s="15" t="s">
        <v>36</v>
      </c>
      <c r="G15" s="15" t="s">
        <v>33</v>
      </c>
      <c r="H15" s="15"/>
      <c r="I15" s="14" t="s">
        <v>143</v>
      </c>
      <c r="J15" s="18">
        <v>3500</v>
      </c>
      <c r="K15" s="18">
        <v>3500</v>
      </c>
      <c r="L15" s="18">
        <v>3500</v>
      </c>
      <c r="M15" s="2"/>
    </row>
    <row r="16" spans="1:13" ht="15" customHeight="1" x14ac:dyDescent="0.3">
      <c r="A16" s="15" t="s">
        <v>20</v>
      </c>
      <c r="B16" s="15" t="s">
        <v>21</v>
      </c>
      <c r="C16" s="15"/>
      <c r="D16" s="15"/>
      <c r="E16" s="15" t="s">
        <v>21</v>
      </c>
      <c r="F16" s="15" t="s">
        <v>103</v>
      </c>
      <c r="G16" s="15" t="s">
        <v>169</v>
      </c>
      <c r="H16" s="15"/>
      <c r="I16" s="14" t="s">
        <v>170</v>
      </c>
      <c r="J16" s="18">
        <v>100000</v>
      </c>
      <c r="K16" s="18">
        <v>450000</v>
      </c>
      <c r="L16" s="18">
        <v>450000</v>
      </c>
      <c r="M16" s="2" t="s">
        <v>66</v>
      </c>
    </row>
    <row r="17" spans="1:13" ht="15" customHeight="1" x14ac:dyDescent="0.3">
      <c r="A17" s="15" t="s">
        <v>9</v>
      </c>
      <c r="B17" s="15" t="s">
        <v>10</v>
      </c>
      <c r="C17" s="15"/>
      <c r="D17" s="15"/>
      <c r="E17" s="15" t="s">
        <v>39</v>
      </c>
      <c r="F17" s="15"/>
      <c r="G17" s="15" t="s">
        <v>40</v>
      </c>
      <c r="H17" s="15"/>
      <c r="I17" s="14" t="s">
        <v>187</v>
      </c>
      <c r="J17" s="18">
        <v>2700000</v>
      </c>
      <c r="K17" s="18">
        <v>2700000</v>
      </c>
      <c r="L17" s="18">
        <v>2700000</v>
      </c>
      <c r="M17" s="2"/>
    </row>
    <row r="18" spans="1:13" ht="15" customHeight="1" x14ac:dyDescent="0.3">
      <c r="A18" s="15" t="s">
        <v>9</v>
      </c>
      <c r="B18" s="15" t="s">
        <v>10</v>
      </c>
      <c r="C18" s="15"/>
      <c r="D18" s="15"/>
      <c r="E18" s="15" t="s">
        <v>39</v>
      </c>
      <c r="F18" s="15"/>
      <c r="G18" s="15" t="s">
        <v>41</v>
      </c>
      <c r="H18" s="15"/>
      <c r="I18" s="14" t="s">
        <v>42</v>
      </c>
      <c r="J18" s="18">
        <v>150000</v>
      </c>
      <c r="K18" s="18">
        <v>150000</v>
      </c>
      <c r="L18" s="18">
        <v>150000</v>
      </c>
      <c r="M18" s="2"/>
    </row>
    <row r="19" spans="1:13" ht="15" customHeight="1" x14ac:dyDescent="0.3">
      <c r="A19" s="15" t="s">
        <v>9</v>
      </c>
      <c r="B19" s="15" t="s">
        <v>10</v>
      </c>
      <c r="C19" s="15"/>
      <c r="D19" s="15"/>
      <c r="E19" s="15" t="s">
        <v>39</v>
      </c>
      <c r="F19" s="15"/>
      <c r="G19" s="15" t="s">
        <v>43</v>
      </c>
      <c r="H19" s="15"/>
      <c r="I19" s="14" t="s">
        <v>44</v>
      </c>
      <c r="J19" s="18">
        <v>500000</v>
      </c>
      <c r="K19" s="18">
        <v>500000</v>
      </c>
      <c r="L19" s="18">
        <v>500000</v>
      </c>
      <c r="M19" s="2"/>
    </row>
    <row r="20" spans="1:13" ht="15" customHeight="1" x14ac:dyDescent="0.3">
      <c r="A20" s="15" t="s">
        <v>9</v>
      </c>
      <c r="B20" s="15" t="s">
        <v>10</v>
      </c>
      <c r="C20" s="15"/>
      <c r="D20" s="15"/>
      <c r="E20" s="15" t="s">
        <v>39</v>
      </c>
      <c r="F20" s="15"/>
      <c r="G20" s="15" t="s">
        <v>45</v>
      </c>
      <c r="H20" s="15"/>
      <c r="I20" s="14" t="s">
        <v>46</v>
      </c>
      <c r="J20" s="18">
        <v>3700000</v>
      </c>
      <c r="K20" s="18">
        <v>3700000</v>
      </c>
      <c r="L20" s="18">
        <v>3700000</v>
      </c>
      <c r="M20" s="2"/>
    </row>
    <row r="21" spans="1:13" ht="15" customHeight="1" x14ac:dyDescent="0.3">
      <c r="A21" s="15" t="s">
        <v>9</v>
      </c>
      <c r="B21" s="15" t="s">
        <v>10</v>
      </c>
      <c r="C21" s="15"/>
      <c r="D21" s="15"/>
      <c r="E21" s="15" t="s">
        <v>39</v>
      </c>
      <c r="F21" s="15"/>
      <c r="G21" s="15" t="s">
        <v>47</v>
      </c>
      <c r="H21" s="15"/>
      <c r="I21" s="14" t="s">
        <v>48</v>
      </c>
      <c r="J21" s="18">
        <v>300000</v>
      </c>
      <c r="K21" s="18">
        <v>704520</v>
      </c>
      <c r="L21" s="18">
        <v>704520</v>
      </c>
      <c r="M21" s="2" t="s">
        <v>66</v>
      </c>
    </row>
    <row r="22" spans="1:13" ht="15" customHeight="1" x14ac:dyDescent="0.3">
      <c r="A22" s="15" t="s">
        <v>9</v>
      </c>
      <c r="B22" s="15" t="s">
        <v>10</v>
      </c>
      <c r="C22" s="15"/>
      <c r="D22" s="15"/>
      <c r="E22" s="15" t="s">
        <v>39</v>
      </c>
      <c r="F22" s="15"/>
      <c r="G22" s="15" t="s">
        <v>49</v>
      </c>
      <c r="H22" s="15"/>
      <c r="I22" s="14" t="s">
        <v>50</v>
      </c>
      <c r="J22" s="18">
        <v>10000000</v>
      </c>
      <c r="K22" s="18">
        <v>10000000</v>
      </c>
      <c r="L22" s="18">
        <v>10000000</v>
      </c>
      <c r="M22" s="2"/>
    </row>
    <row r="23" spans="1:13" ht="15" customHeight="1" x14ac:dyDescent="0.3">
      <c r="A23" s="15" t="s">
        <v>20</v>
      </c>
      <c r="B23" s="15" t="s">
        <v>21</v>
      </c>
      <c r="C23" s="15"/>
      <c r="D23" s="15"/>
      <c r="E23" s="15" t="s">
        <v>37</v>
      </c>
      <c r="F23" s="15"/>
      <c r="G23" s="15" t="s">
        <v>154</v>
      </c>
      <c r="H23" s="15"/>
      <c r="I23" s="14" t="s">
        <v>120</v>
      </c>
      <c r="J23" s="18">
        <v>850000</v>
      </c>
      <c r="K23" s="18">
        <v>850000</v>
      </c>
      <c r="L23" s="18">
        <v>850000</v>
      </c>
      <c r="M23" s="2"/>
    </row>
    <row r="24" spans="1:13" ht="15" customHeight="1" x14ac:dyDescent="0.3">
      <c r="A24" s="15" t="s">
        <v>9</v>
      </c>
      <c r="B24" s="15" t="s">
        <v>10</v>
      </c>
      <c r="C24" s="15"/>
      <c r="D24" s="15"/>
      <c r="E24" s="15" t="s">
        <v>39</v>
      </c>
      <c r="F24" s="15"/>
      <c r="G24" s="15" t="s">
        <v>51</v>
      </c>
      <c r="H24" s="15"/>
      <c r="I24" s="14" t="s">
        <v>52</v>
      </c>
      <c r="J24" s="18">
        <v>16000</v>
      </c>
      <c r="K24" s="18">
        <v>16000</v>
      </c>
      <c r="L24" s="18">
        <v>16000</v>
      </c>
      <c r="M24" s="2"/>
    </row>
    <row r="25" spans="1:13" ht="15" customHeight="1" x14ac:dyDescent="0.3">
      <c r="A25" s="15" t="s">
        <v>9</v>
      </c>
      <c r="B25" s="15" t="s">
        <v>10</v>
      </c>
      <c r="C25" s="15"/>
      <c r="D25" s="15"/>
      <c r="E25" s="15" t="s">
        <v>39</v>
      </c>
      <c r="F25" s="15"/>
      <c r="G25" s="15" t="s">
        <v>53</v>
      </c>
      <c r="H25" s="15"/>
      <c r="I25" s="14" t="s">
        <v>148</v>
      </c>
      <c r="J25" s="18">
        <v>30000</v>
      </c>
      <c r="K25" s="18">
        <v>30000</v>
      </c>
      <c r="L25" s="18">
        <v>30000</v>
      </c>
      <c r="M25" s="2"/>
    </row>
    <row r="26" spans="1:13" ht="15" customHeight="1" x14ac:dyDescent="0.3">
      <c r="A26" s="15" t="s">
        <v>9</v>
      </c>
      <c r="B26" s="15" t="s">
        <v>10</v>
      </c>
      <c r="C26" s="15"/>
      <c r="D26" s="15"/>
      <c r="E26" s="15" t="s">
        <v>39</v>
      </c>
      <c r="F26" s="15"/>
      <c r="G26" s="15" t="s">
        <v>56</v>
      </c>
      <c r="H26" s="15"/>
      <c r="I26" s="14" t="s">
        <v>57</v>
      </c>
      <c r="J26" s="18">
        <v>12000</v>
      </c>
      <c r="K26" s="18">
        <v>12000</v>
      </c>
      <c r="L26" s="18">
        <v>12000</v>
      </c>
      <c r="M26" s="2"/>
    </row>
    <row r="27" spans="1:13" ht="15" customHeight="1" x14ac:dyDescent="0.3">
      <c r="A27" s="15" t="s">
        <v>20</v>
      </c>
      <c r="B27" s="15" t="s">
        <v>21</v>
      </c>
      <c r="C27" s="15"/>
      <c r="D27" s="15"/>
      <c r="E27" s="15" t="s">
        <v>37</v>
      </c>
      <c r="F27" s="15"/>
      <c r="G27" s="15" t="s">
        <v>54</v>
      </c>
      <c r="H27" s="15"/>
      <c r="I27" s="14" t="s">
        <v>55</v>
      </c>
      <c r="J27" s="18">
        <v>150000</v>
      </c>
      <c r="K27" s="18">
        <v>150000</v>
      </c>
      <c r="L27" s="18">
        <v>150000</v>
      </c>
      <c r="M27" s="2"/>
    </row>
    <row r="28" spans="1:13" ht="15" customHeight="1" x14ac:dyDescent="0.3">
      <c r="A28" s="15" t="s">
        <v>9</v>
      </c>
      <c r="B28" s="15" t="s">
        <v>10</v>
      </c>
      <c r="C28" s="15"/>
      <c r="D28" s="15"/>
      <c r="E28" s="15" t="s">
        <v>39</v>
      </c>
      <c r="F28" s="15"/>
      <c r="G28" s="15" t="s">
        <v>58</v>
      </c>
      <c r="H28" s="15"/>
      <c r="I28" s="14" t="s">
        <v>59</v>
      </c>
      <c r="J28" s="18">
        <v>1000000</v>
      </c>
      <c r="K28" s="18">
        <v>1000000</v>
      </c>
      <c r="L28" s="18">
        <v>1000000</v>
      </c>
      <c r="M28" s="2"/>
    </row>
    <row r="29" spans="1:13" ht="15" customHeight="1" x14ac:dyDescent="0.3">
      <c r="A29" s="15" t="s">
        <v>9</v>
      </c>
      <c r="B29" s="15" t="s">
        <v>60</v>
      </c>
      <c r="C29" s="15"/>
      <c r="D29" s="15"/>
      <c r="E29" s="15" t="s">
        <v>39</v>
      </c>
      <c r="F29" s="15"/>
      <c r="G29" s="15" t="s">
        <v>61</v>
      </c>
      <c r="H29" s="15"/>
      <c r="I29" s="14" t="s">
        <v>62</v>
      </c>
      <c r="J29" s="18">
        <v>318800</v>
      </c>
      <c r="K29" s="18">
        <v>318800</v>
      </c>
      <c r="L29" s="18">
        <v>318800</v>
      </c>
      <c r="M29" s="2"/>
    </row>
    <row r="30" spans="1:13" ht="15" customHeight="1" x14ac:dyDescent="0.3">
      <c r="A30" s="13">
        <v>236</v>
      </c>
      <c r="B30" s="13">
        <v>20</v>
      </c>
      <c r="C30" s="16"/>
      <c r="D30" s="16"/>
      <c r="E30" s="13">
        <v>12</v>
      </c>
      <c r="F30" s="13">
        <v>6330</v>
      </c>
      <c r="G30" s="13">
        <v>4134</v>
      </c>
      <c r="H30" s="16"/>
      <c r="I30" s="16" t="s">
        <v>151</v>
      </c>
      <c r="J30" s="18">
        <v>180000</v>
      </c>
      <c r="K30" s="18">
        <v>180000</v>
      </c>
      <c r="L30" s="18">
        <v>180000</v>
      </c>
      <c r="M30" s="2"/>
    </row>
    <row r="31" spans="1:13" ht="15" customHeight="1" x14ac:dyDescent="0.3">
      <c r="A31" s="28">
        <v>231</v>
      </c>
      <c r="B31" s="28">
        <v>10</v>
      </c>
      <c r="C31" s="29"/>
      <c r="D31" s="29"/>
      <c r="E31" s="28">
        <v>8</v>
      </c>
      <c r="F31" s="28">
        <v>2411</v>
      </c>
      <c r="G31" s="28">
        <v>2111</v>
      </c>
      <c r="H31" s="29"/>
      <c r="I31" s="29" t="s">
        <v>126</v>
      </c>
      <c r="J31" s="18">
        <v>200000</v>
      </c>
      <c r="K31" s="18">
        <v>200000</v>
      </c>
      <c r="L31" s="18">
        <v>200000</v>
      </c>
      <c r="M31" s="2"/>
    </row>
    <row r="32" spans="1:13" ht="15" customHeight="1" x14ac:dyDescent="0.3">
      <c r="A32" s="28">
        <v>231</v>
      </c>
      <c r="B32" s="28">
        <v>10</v>
      </c>
      <c r="C32" s="29"/>
      <c r="D32" s="29"/>
      <c r="E32" s="28">
        <v>8</v>
      </c>
      <c r="F32" s="28">
        <v>2141</v>
      </c>
      <c r="G32" s="28">
        <v>2112</v>
      </c>
      <c r="H32" s="29"/>
      <c r="I32" s="30" t="s">
        <v>130</v>
      </c>
      <c r="J32" s="18">
        <v>80000</v>
      </c>
      <c r="K32" s="18">
        <v>80000</v>
      </c>
      <c r="L32" s="18">
        <v>80000</v>
      </c>
      <c r="M32" s="2"/>
    </row>
    <row r="33" spans="1:13" ht="15" customHeight="1" x14ac:dyDescent="0.3">
      <c r="A33" s="28">
        <v>231</v>
      </c>
      <c r="B33" s="28">
        <v>10</v>
      </c>
      <c r="C33" s="29"/>
      <c r="D33" s="29"/>
      <c r="E33" s="28">
        <v>8</v>
      </c>
      <c r="F33" s="28">
        <v>2144</v>
      </c>
      <c r="G33" s="28">
        <v>2111</v>
      </c>
      <c r="H33" s="29"/>
      <c r="I33" s="30" t="s">
        <v>131</v>
      </c>
      <c r="J33" s="18">
        <v>30000</v>
      </c>
      <c r="K33" s="18">
        <v>30000</v>
      </c>
      <c r="L33" s="18">
        <v>30000</v>
      </c>
      <c r="M33" s="2"/>
    </row>
    <row r="34" spans="1:13" ht="15" customHeight="1" x14ac:dyDescent="0.3">
      <c r="A34" s="28">
        <v>236</v>
      </c>
      <c r="B34" s="28">
        <v>30</v>
      </c>
      <c r="C34" s="29"/>
      <c r="D34" s="29"/>
      <c r="E34" s="28">
        <v>12</v>
      </c>
      <c r="F34" s="28">
        <v>6330</v>
      </c>
      <c r="G34" s="28">
        <v>4134</v>
      </c>
      <c r="H34" s="29"/>
      <c r="I34" s="30" t="s">
        <v>133</v>
      </c>
      <c r="J34" s="18">
        <v>1492000</v>
      </c>
      <c r="K34" s="18">
        <v>1492000</v>
      </c>
      <c r="L34" s="18">
        <v>1492000</v>
      </c>
      <c r="M34" s="2"/>
    </row>
    <row r="35" spans="1:13" ht="15" customHeight="1" x14ac:dyDescent="0.3">
      <c r="A35" s="28">
        <v>231</v>
      </c>
      <c r="B35" s="28">
        <v>10</v>
      </c>
      <c r="C35" s="29"/>
      <c r="D35" s="29"/>
      <c r="E35" s="28">
        <v>9</v>
      </c>
      <c r="F35" s="28">
        <v>4359</v>
      </c>
      <c r="G35" s="28">
        <v>2112</v>
      </c>
      <c r="H35" s="29"/>
      <c r="I35" s="30" t="s">
        <v>155</v>
      </c>
      <c r="J35" s="18">
        <v>1000000</v>
      </c>
      <c r="K35" s="18">
        <v>1000000</v>
      </c>
      <c r="L35" s="18">
        <v>1000000</v>
      </c>
      <c r="M35" s="2"/>
    </row>
    <row r="36" spans="1:13" ht="15" customHeight="1" x14ac:dyDescent="0.3">
      <c r="A36" s="28">
        <v>231</v>
      </c>
      <c r="B36" s="28">
        <v>10</v>
      </c>
      <c r="C36" s="29"/>
      <c r="D36" s="29">
        <v>2403</v>
      </c>
      <c r="E36" s="28">
        <v>12</v>
      </c>
      <c r="F36" s="28"/>
      <c r="G36" s="28">
        <v>4222</v>
      </c>
      <c r="H36" s="29"/>
      <c r="I36" s="30" t="s">
        <v>176</v>
      </c>
      <c r="J36" s="18">
        <v>0</v>
      </c>
      <c r="K36" s="18">
        <v>80000</v>
      </c>
      <c r="L36" s="18">
        <v>80000</v>
      </c>
      <c r="M36" s="2"/>
    </row>
    <row r="37" spans="1:13" ht="15" customHeight="1" x14ac:dyDescent="0.3">
      <c r="A37" s="28">
        <v>231</v>
      </c>
      <c r="B37" s="28">
        <v>20</v>
      </c>
      <c r="C37" s="29">
        <v>98348</v>
      </c>
      <c r="D37" s="29">
        <v>2402</v>
      </c>
      <c r="E37" s="28">
        <v>12</v>
      </c>
      <c r="F37" s="28"/>
      <c r="G37" s="28">
        <v>4111</v>
      </c>
      <c r="H37" s="29"/>
      <c r="I37" s="30" t="s">
        <v>177</v>
      </c>
      <c r="J37" s="18">
        <v>0</v>
      </c>
      <c r="K37" s="18">
        <v>32000</v>
      </c>
      <c r="L37" s="18">
        <v>32000</v>
      </c>
      <c r="M37" s="2"/>
    </row>
    <row r="38" spans="1:13" ht="15" customHeight="1" x14ac:dyDescent="0.3">
      <c r="A38" s="28">
        <v>231</v>
      </c>
      <c r="B38" s="28">
        <v>20</v>
      </c>
      <c r="C38" s="29">
        <v>98193</v>
      </c>
      <c r="D38" s="29">
        <v>2404</v>
      </c>
      <c r="E38" s="28">
        <v>12</v>
      </c>
      <c r="F38" s="28"/>
      <c r="G38" s="28">
        <v>4111</v>
      </c>
      <c r="H38" s="29"/>
      <c r="I38" s="30" t="s">
        <v>178</v>
      </c>
      <c r="J38" s="18">
        <v>0</v>
      </c>
      <c r="K38" s="18">
        <v>48000</v>
      </c>
      <c r="L38" s="18">
        <v>48000</v>
      </c>
      <c r="M38" s="2" t="s">
        <v>66</v>
      </c>
    </row>
    <row r="39" spans="1:13" ht="15" customHeight="1" x14ac:dyDescent="0.3">
      <c r="A39" s="28">
        <v>231</v>
      </c>
      <c r="B39" s="28">
        <v>10</v>
      </c>
      <c r="C39" s="29"/>
      <c r="D39" s="29">
        <v>2401</v>
      </c>
      <c r="E39" s="28">
        <v>12</v>
      </c>
      <c r="F39" s="28"/>
      <c r="G39" s="28">
        <v>4122</v>
      </c>
      <c r="H39" s="29"/>
      <c r="I39" s="30" t="s">
        <v>179</v>
      </c>
      <c r="J39" s="18">
        <v>0</v>
      </c>
      <c r="K39" s="18">
        <v>300000</v>
      </c>
      <c r="L39" s="18">
        <v>300000</v>
      </c>
      <c r="M39" s="2"/>
    </row>
    <row r="40" spans="1:13" ht="15" customHeight="1" x14ac:dyDescent="0.3">
      <c r="A40" s="28">
        <v>231</v>
      </c>
      <c r="B40" s="28">
        <v>20</v>
      </c>
      <c r="C40" s="29">
        <v>13022</v>
      </c>
      <c r="D40" s="29">
        <v>2405</v>
      </c>
      <c r="E40" s="28">
        <v>12</v>
      </c>
      <c r="F40" s="28"/>
      <c r="G40" s="28">
        <v>4116</v>
      </c>
      <c r="H40" s="29">
        <v>1144</v>
      </c>
      <c r="I40" s="30" t="s">
        <v>182</v>
      </c>
      <c r="J40" s="18">
        <v>0</v>
      </c>
      <c r="K40" s="18">
        <v>16756</v>
      </c>
      <c r="L40" s="18">
        <v>20945</v>
      </c>
      <c r="M40" s="2">
        <v>4189</v>
      </c>
    </row>
    <row r="41" spans="1:13" ht="15" customHeight="1" x14ac:dyDescent="0.3">
      <c r="A41" s="28">
        <v>231</v>
      </c>
      <c r="B41" s="28">
        <v>20</v>
      </c>
      <c r="C41" s="29">
        <v>13022</v>
      </c>
      <c r="D41" s="29">
        <v>2406</v>
      </c>
      <c r="E41" s="28">
        <v>12</v>
      </c>
      <c r="F41" s="28"/>
      <c r="G41" s="28">
        <v>4116</v>
      </c>
      <c r="H41" s="29">
        <v>1144</v>
      </c>
      <c r="I41" s="30" t="s">
        <v>182</v>
      </c>
      <c r="J41" s="18">
        <v>0</v>
      </c>
      <c r="K41" s="18">
        <v>16756</v>
      </c>
      <c r="L41" s="18">
        <v>20945</v>
      </c>
      <c r="M41" s="2">
        <v>4189</v>
      </c>
    </row>
    <row r="42" spans="1:13" ht="15" customHeight="1" x14ac:dyDescent="0.3">
      <c r="A42" s="28">
        <v>231</v>
      </c>
      <c r="B42" s="28">
        <v>20</v>
      </c>
      <c r="C42" s="29">
        <v>13022</v>
      </c>
      <c r="D42" s="29">
        <v>2405</v>
      </c>
      <c r="E42" s="28">
        <v>12</v>
      </c>
      <c r="F42" s="28"/>
      <c r="G42" s="28">
        <v>4116</v>
      </c>
      <c r="H42" s="29">
        <v>5144</v>
      </c>
      <c r="I42" s="30" t="s">
        <v>182</v>
      </c>
      <c r="J42" s="18">
        <v>0</v>
      </c>
      <c r="K42" s="18">
        <v>55244</v>
      </c>
      <c r="L42" s="18">
        <v>69055</v>
      </c>
      <c r="M42" s="2">
        <v>13811</v>
      </c>
    </row>
    <row r="43" spans="1:13" ht="15" customHeight="1" x14ac:dyDescent="0.3">
      <c r="A43" s="28">
        <v>231</v>
      </c>
      <c r="B43" s="28">
        <v>20</v>
      </c>
      <c r="C43" s="29">
        <v>13022</v>
      </c>
      <c r="D43" s="29">
        <v>2406</v>
      </c>
      <c r="E43" s="28">
        <v>12</v>
      </c>
      <c r="F43" s="28"/>
      <c r="G43" s="28">
        <v>4116</v>
      </c>
      <c r="H43" s="29">
        <v>5144</v>
      </c>
      <c r="I43" s="30" t="s">
        <v>182</v>
      </c>
      <c r="J43" s="18">
        <v>0</v>
      </c>
      <c r="K43" s="18">
        <v>55244</v>
      </c>
      <c r="L43" s="18">
        <v>69055</v>
      </c>
      <c r="M43" s="2">
        <v>13811</v>
      </c>
    </row>
    <row r="44" spans="1:13" ht="15" customHeight="1" x14ac:dyDescent="0.3">
      <c r="A44" s="28">
        <v>231</v>
      </c>
      <c r="B44" s="28">
        <v>10</v>
      </c>
      <c r="C44" s="29"/>
      <c r="D44" s="29"/>
      <c r="E44" s="28">
        <v>7</v>
      </c>
      <c r="F44" s="28">
        <v>3319</v>
      </c>
      <c r="G44" s="28">
        <v>2111</v>
      </c>
      <c r="H44" s="29"/>
      <c r="I44" s="30" t="s">
        <v>183</v>
      </c>
      <c r="J44" s="18">
        <v>0</v>
      </c>
      <c r="K44" s="18">
        <v>75860</v>
      </c>
      <c r="L44" s="18">
        <v>75860</v>
      </c>
      <c r="M44" s="2"/>
    </row>
    <row r="45" spans="1:13" ht="15" customHeight="1" x14ac:dyDescent="0.3">
      <c r="A45" s="28">
        <v>231</v>
      </c>
      <c r="B45" s="28">
        <v>10</v>
      </c>
      <c r="C45" s="29"/>
      <c r="D45" s="29"/>
      <c r="E45" s="28">
        <v>7</v>
      </c>
      <c r="F45" s="28">
        <v>3319</v>
      </c>
      <c r="G45" s="28">
        <v>2131</v>
      </c>
      <c r="H45" s="29"/>
      <c r="I45" s="30" t="s">
        <v>184</v>
      </c>
      <c r="J45" s="18">
        <v>0</v>
      </c>
      <c r="K45" s="18">
        <v>11000</v>
      </c>
      <c r="L45" s="18">
        <v>11000</v>
      </c>
      <c r="M45" s="2"/>
    </row>
    <row r="46" spans="1:13" ht="15" customHeight="1" x14ac:dyDescent="0.3">
      <c r="A46" s="28">
        <v>231</v>
      </c>
      <c r="B46" s="28">
        <v>10</v>
      </c>
      <c r="C46" s="29"/>
      <c r="D46" s="29"/>
      <c r="E46" s="28">
        <v>7</v>
      </c>
      <c r="F46" s="28">
        <v>3319</v>
      </c>
      <c r="G46" s="28">
        <v>2321</v>
      </c>
      <c r="H46" s="29"/>
      <c r="I46" s="30" t="s">
        <v>185</v>
      </c>
      <c r="J46" s="18">
        <v>0</v>
      </c>
      <c r="K46" s="18">
        <v>10000</v>
      </c>
      <c r="L46" s="18">
        <v>10000</v>
      </c>
      <c r="M46" s="2"/>
    </row>
    <row r="47" spans="1:13" ht="15" customHeight="1" x14ac:dyDescent="0.3">
      <c r="A47" s="28">
        <v>231</v>
      </c>
      <c r="B47" s="28">
        <v>10</v>
      </c>
      <c r="C47" s="29"/>
      <c r="D47" s="29"/>
      <c r="E47" s="28">
        <v>8</v>
      </c>
      <c r="F47" s="28">
        <v>6171</v>
      </c>
      <c r="G47" s="28">
        <v>2111</v>
      </c>
      <c r="H47" s="29"/>
      <c r="I47" s="30" t="s">
        <v>186</v>
      </c>
      <c r="J47" s="18">
        <v>0</v>
      </c>
      <c r="K47" s="18">
        <v>96595</v>
      </c>
      <c r="L47" s="18">
        <v>96595</v>
      </c>
      <c r="M47" s="2"/>
    </row>
    <row r="48" spans="1:13" ht="15" customHeight="1" x14ac:dyDescent="0.3">
      <c r="A48" s="28">
        <v>231</v>
      </c>
      <c r="B48" s="28">
        <v>10</v>
      </c>
      <c r="C48" s="29"/>
      <c r="D48" s="29">
        <v>2407</v>
      </c>
      <c r="E48" s="28">
        <v>12</v>
      </c>
      <c r="F48" s="28"/>
      <c r="G48" s="28">
        <v>4222</v>
      </c>
      <c r="H48" s="29"/>
      <c r="I48" s="30" t="s">
        <v>188</v>
      </c>
      <c r="J48" s="18">
        <v>0</v>
      </c>
      <c r="K48" s="18">
        <v>100000</v>
      </c>
      <c r="L48" s="18">
        <v>100000</v>
      </c>
      <c r="M48" s="2"/>
    </row>
    <row r="49" spans="1:13" ht="15.6" x14ac:dyDescent="0.3">
      <c r="A49" s="28">
        <v>231</v>
      </c>
      <c r="B49" s="28">
        <v>10</v>
      </c>
      <c r="C49" s="29"/>
      <c r="D49" s="29">
        <v>2408</v>
      </c>
      <c r="E49" s="28">
        <v>12</v>
      </c>
      <c r="F49" s="28"/>
      <c r="G49" s="28">
        <v>4122</v>
      </c>
      <c r="H49" s="29"/>
      <c r="I49" s="30" t="s">
        <v>189</v>
      </c>
      <c r="J49" s="18">
        <v>0</v>
      </c>
      <c r="K49" s="18">
        <v>150000</v>
      </c>
      <c r="L49" s="18">
        <v>150000</v>
      </c>
      <c r="M49" s="2"/>
    </row>
    <row r="50" spans="1:13" ht="15" customHeight="1" x14ac:dyDescent="0.3">
      <c r="A50" s="28">
        <v>231</v>
      </c>
      <c r="B50" s="28">
        <v>10</v>
      </c>
      <c r="C50" s="29"/>
      <c r="D50" s="29">
        <v>2409</v>
      </c>
      <c r="E50" s="28">
        <v>12</v>
      </c>
      <c r="F50" s="28"/>
      <c r="G50" s="28">
        <v>4122</v>
      </c>
      <c r="H50" s="29"/>
      <c r="I50" s="30" t="s">
        <v>190</v>
      </c>
      <c r="J50" s="18">
        <v>0</v>
      </c>
      <c r="K50" s="18">
        <v>10000</v>
      </c>
      <c r="L50" s="18">
        <v>10000</v>
      </c>
      <c r="M50" s="2"/>
    </row>
    <row r="51" spans="1:13" ht="15" customHeight="1" x14ac:dyDescent="0.3">
      <c r="A51" s="28">
        <v>231</v>
      </c>
      <c r="B51" s="28">
        <v>10</v>
      </c>
      <c r="C51" s="29"/>
      <c r="D51" s="29">
        <v>2410</v>
      </c>
      <c r="E51" s="28">
        <v>12</v>
      </c>
      <c r="F51" s="28"/>
      <c r="G51" s="28">
        <v>4122</v>
      </c>
      <c r="H51" s="29"/>
      <c r="I51" s="30" t="s">
        <v>191</v>
      </c>
      <c r="J51" s="18">
        <v>0</v>
      </c>
      <c r="K51" s="18">
        <v>30000</v>
      </c>
      <c r="L51" s="18">
        <v>30000</v>
      </c>
      <c r="M51" s="2"/>
    </row>
    <row r="52" spans="1:13" ht="15" customHeight="1" x14ac:dyDescent="0.3">
      <c r="A52" s="34" t="s">
        <v>63</v>
      </c>
      <c r="B52" s="34"/>
      <c r="C52" s="34"/>
      <c r="D52" s="34"/>
      <c r="E52" s="34"/>
      <c r="F52" s="34"/>
      <c r="G52" s="34"/>
      <c r="H52" s="34"/>
      <c r="I52" s="34"/>
      <c r="J52" s="20">
        <f>SUM(J5:J51)</f>
        <v>24424309</v>
      </c>
      <c r="K52" s="20">
        <f>SUM(K5:K51)</f>
        <v>26515284</v>
      </c>
      <c r="L52" s="20">
        <f>SUM(L5:L51)</f>
        <v>26551284</v>
      </c>
      <c r="M52" s="20">
        <f>SUM(M5:M51)</f>
        <v>36000</v>
      </c>
    </row>
    <row r="56" spans="1:13" ht="15.6" x14ac:dyDescent="0.3">
      <c r="A56" s="35" t="s">
        <v>194</v>
      </c>
      <c r="B56" s="35"/>
      <c r="C56" s="35"/>
      <c r="D56" s="35"/>
      <c r="E56" s="35"/>
      <c r="F56" s="35"/>
      <c r="G56" s="35"/>
      <c r="H56" s="35"/>
      <c r="I56" s="35"/>
    </row>
    <row r="60" spans="1:13" x14ac:dyDescent="0.3">
      <c r="A60" s="32" t="s">
        <v>174</v>
      </c>
      <c r="B60" s="33"/>
      <c r="C60" s="33"/>
      <c r="D60" s="33"/>
      <c r="E60" s="33"/>
      <c r="F60" s="33"/>
      <c r="G60" s="33"/>
      <c r="H60" s="33"/>
      <c r="I60" s="33"/>
      <c r="J60" s="11"/>
      <c r="K60" s="31"/>
      <c r="L60" s="31"/>
      <c r="M60" s="31"/>
    </row>
    <row r="61" spans="1:13" x14ac:dyDescent="0.3">
      <c r="A61" s="32" t="s">
        <v>64</v>
      </c>
      <c r="B61" s="33"/>
      <c r="C61" s="33"/>
      <c r="D61" s="33"/>
      <c r="E61" s="33"/>
      <c r="F61" s="33"/>
      <c r="G61" s="33"/>
      <c r="H61" s="33"/>
      <c r="I61" s="33"/>
      <c r="J61" s="11"/>
      <c r="K61" s="31"/>
      <c r="L61" s="31"/>
      <c r="M61" s="31"/>
    </row>
    <row r="62" spans="1:13" x14ac:dyDescent="0.3">
      <c r="A62" s="5" t="s">
        <v>1</v>
      </c>
      <c r="B62" s="5" t="s">
        <v>2</v>
      </c>
      <c r="C62" s="5" t="s">
        <v>3</v>
      </c>
      <c r="D62" s="5" t="s">
        <v>4</v>
      </c>
      <c r="E62" s="5" t="s">
        <v>5</v>
      </c>
      <c r="F62" s="5" t="s">
        <v>6</v>
      </c>
      <c r="G62" s="5" t="s">
        <v>7</v>
      </c>
      <c r="H62" s="7" t="s">
        <v>65</v>
      </c>
      <c r="I62" s="6" t="s">
        <v>8</v>
      </c>
      <c r="J62" s="10" t="s">
        <v>172</v>
      </c>
      <c r="K62" s="4" t="s">
        <v>193</v>
      </c>
      <c r="L62" s="4" t="s">
        <v>195</v>
      </c>
      <c r="M62" s="4" t="s">
        <v>175</v>
      </c>
    </row>
    <row r="63" spans="1:13" x14ac:dyDescent="0.3">
      <c r="A63" s="8"/>
      <c r="B63" s="8"/>
      <c r="C63" s="8"/>
      <c r="D63" s="8"/>
      <c r="E63" s="8"/>
      <c r="F63" s="8"/>
      <c r="G63" s="8"/>
      <c r="H63" s="8"/>
      <c r="I63" s="6"/>
      <c r="J63" s="4"/>
      <c r="K63" s="4"/>
      <c r="L63" s="4"/>
      <c r="M63" s="4"/>
    </row>
    <row r="64" spans="1:13" ht="15.6" x14ac:dyDescent="0.3">
      <c r="A64" s="15" t="s">
        <v>20</v>
      </c>
      <c r="B64" s="15"/>
      <c r="C64" s="15"/>
      <c r="D64" s="15"/>
      <c r="E64" s="15"/>
      <c r="F64" s="15" t="s">
        <v>134</v>
      </c>
      <c r="G64" s="15" t="s">
        <v>68</v>
      </c>
      <c r="H64" s="15"/>
      <c r="I64" s="14" t="s">
        <v>69</v>
      </c>
      <c r="J64" s="18">
        <v>479500</v>
      </c>
      <c r="K64" s="18">
        <v>479500</v>
      </c>
      <c r="L64" s="18">
        <v>479500</v>
      </c>
      <c r="M64" s="2"/>
    </row>
    <row r="65" spans="1:13" ht="30" customHeight="1" x14ac:dyDescent="0.3">
      <c r="A65" s="15" t="s">
        <v>20</v>
      </c>
      <c r="B65" s="15"/>
      <c r="C65" s="15"/>
      <c r="D65" s="15"/>
      <c r="E65" s="15"/>
      <c r="F65" s="15" t="s">
        <v>70</v>
      </c>
      <c r="G65" s="15" t="s">
        <v>68</v>
      </c>
      <c r="H65" s="15"/>
      <c r="I65" s="14" t="s">
        <v>71</v>
      </c>
      <c r="J65" s="18">
        <v>2645000</v>
      </c>
      <c r="K65" s="18">
        <v>3095000</v>
      </c>
      <c r="L65" s="18">
        <v>3095000</v>
      </c>
      <c r="M65" s="2" t="s">
        <v>66</v>
      </c>
    </row>
    <row r="66" spans="1:13" ht="15.6" x14ac:dyDescent="0.3">
      <c r="A66" s="15" t="s">
        <v>20</v>
      </c>
      <c r="B66" s="15"/>
      <c r="C66" s="15"/>
      <c r="D66" s="15"/>
      <c r="E66" s="15"/>
      <c r="F66" s="15" t="s">
        <v>135</v>
      </c>
      <c r="G66" s="15" t="s">
        <v>68</v>
      </c>
      <c r="H66" s="15"/>
      <c r="I66" s="14" t="s">
        <v>72</v>
      </c>
      <c r="J66" s="18">
        <v>30000</v>
      </c>
      <c r="K66" s="18">
        <v>30000</v>
      </c>
      <c r="L66" s="18">
        <v>30000</v>
      </c>
      <c r="M66" s="2"/>
    </row>
    <row r="67" spans="1:13" ht="15.6" x14ac:dyDescent="0.3">
      <c r="A67" s="15" t="s">
        <v>20</v>
      </c>
      <c r="B67" s="15"/>
      <c r="C67" s="15"/>
      <c r="D67" s="15"/>
      <c r="E67" s="15"/>
      <c r="F67" s="15" t="s">
        <v>136</v>
      </c>
      <c r="G67" s="15"/>
      <c r="H67" s="15"/>
      <c r="I67" s="14" t="s">
        <v>73</v>
      </c>
      <c r="J67" s="18">
        <v>25000</v>
      </c>
      <c r="K67" s="18">
        <v>26000</v>
      </c>
      <c r="L67" s="18">
        <v>26000</v>
      </c>
      <c r="M67" s="2" t="s">
        <v>66</v>
      </c>
    </row>
    <row r="68" spans="1:13" ht="15" customHeight="1" x14ac:dyDescent="0.3">
      <c r="A68" s="15" t="s">
        <v>20</v>
      </c>
      <c r="B68" s="15"/>
      <c r="C68" s="15"/>
      <c r="D68" s="15"/>
      <c r="E68" s="15"/>
      <c r="F68" s="15" t="s">
        <v>74</v>
      </c>
      <c r="G68" s="15" t="s">
        <v>68</v>
      </c>
      <c r="H68" s="15" t="s">
        <v>75</v>
      </c>
      <c r="I68" s="14" t="s">
        <v>76</v>
      </c>
      <c r="J68" s="18">
        <v>2330500</v>
      </c>
      <c r="K68" s="18">
        <v>2541900</v>
      </c>
      <c r="L68" s="18">
        <v>2541900</v>
      </c>
      <c r="M68" s="2" t="s">
        <v>66</v>
      </c>
    </row>
    <row r="69" spans="1:13" ht="15" customHeight="1" x14ac:dyDescent="0.3">
      <c r="A69" s="15" t="s">
        <v>20</v>
      </c>
      <c r="B69" s="15"/>
      <c r="C69" s="15"/>
      <c r="D69" s="15"/>
      <c r="E69" s="15"/>
      <c r="F69" s="15" t="s">
        <v>145</v>
      </c>
      <c r="G69" s="15"/>
      <c r="H69" s="15"/>
      <c r="I69" s="14" t="s">
        <v>146</v>
      </c>
      <c r="J69" s="18">
        <v>5000</v>
      </c>
      <c r="K69" s="18">
        <v>5000</v>
      </c>
      <c r="L69" s="18">
        <v>5000</v>
      </c>
      <c r="M69" s="2"/>
    </row>
    <row r="70" spans="1:13" ht="15" customHeight="1" x14ac:dyDescent="0.3">
      <c r="A70" s="15" t="s">
        <v>20</v>
      </c>
      <c r="B70" s="15"/>
      <c r="C70" s="15"/>
      <c r="D70" s="15"/>
      <c r="E70" s="15"/>
      <c r="F70" s="15" t="s">
        <v>160</v>
      </c>
      <c r="G70" s="15"/>
      <c r="H70" s="15"/>
      <c r="I70" s="14" t="s">
        <v>161</v>
      </c>
      <c r="J70" s="18">
        <v>55500</v>
      </c>
      <c r="K70" s="18">
        <v>55500</v>
      </c>
      <c r="L70" s="18">
        <v>55500</v>
      </c>
      <c r="M70" s="2"/>
    </row>
    <row r="71" spans="1:13" ht="15.6" x14ac:dyDescent="0.3">
      <c r="A71" s="15" t="s">
        <v>20</v>
      </c>
      <c r="B71" s="15"/>
      <c r="C71" s="15"/>
      <c r="D71" s="15"/>
      <c r="E71" s="15"/>
      <c r="F71" s="15" t="s">
        <v>38</v>
      </c>
      <c r="G71" s="15" t="s">
        <v>68</v>
      </c>
      <c r="H71" s="15"/>
      <c r="I71" s="14" t="s">
        <v>77</v>
      </c>
      <c r="J71" s="18">
        <v>1028000</v>
      </c>
      <c r="K71" s="18">
        <v>1488000</v>
      </c>
      <c r="L71" s="18">
        <v>1488000</v>
      </c>
      <c r="M71" s="2" t="s">
        <v>66</v>
      </c>
    </row>
    <row r="72" spans="1:13" ht="15" customHeight="1" x14ac:dyDescent="0.3">
      <c r="A72" s="15" t="s">
        <v>20</v>
      </c>
      <c r="B72" s="15"/>
      <c r="C72" s="15"/>
      <c r="D72" s="15"/>
      <c r="E72" s="15"/>
      <c r="F72" s="15" t="s">
        <v>122</v>
      </c>
      <c r="G72" s="15"/>
      <c r="H72" s="15"/>
      <c r="I72" s="14" t="s">
        <v>121</v>
      </c>
      <c r="J72" s="18">
        <v>2040000</v>
      </c>
      <c r="K72" s="18">
        <v>2987041.25</v>
      </c>
      <c r="L72" s="18">
        <v>2987041.25</v>
      </c>
      <c r="M72" s="2" t="s">
        <v>66</v>
      </c>
    </row>
    <row r="73" spans="1:13" ht="15" customHeight="1" x14ac:dyDescent="0.3">
      <c r="A73" s="15" t="s">
        <v>20</v>
      </c>
      <c r="B73" s="15"/>
      <c r="C73" s="15"/>
      <c r="D73" s="15"/>
      <c r="E73" s="15"/>
      <c r="F73" s="15" t="s">
        <v>78</v>
      </c>
      <c r="G73" s="15" t="s">
        <v>68</v>
      </c>
      <c r="H73" s="15"/>
      <c r="I73" s="14" t="s">
        <v>149</v>
      </c>
      <c r="J73" s="18">
        <v>103360</v>
      </c>
      <c r="K73" s="18">
        <v>103360</v>
      </c>
      <c r="L73" s="18">
        <v>103360</v>
      </c>
      <c r="M73" s="2"/>
    </row>
    <row r="74" spans="1:13" ht="15.6" x14ac:dyDescent="0.3">
      <c r="A74" s="15" t="s">
        <v>20</v>
      </c>
      <c r="B74" s="15"/>
      <c r="C74" s="15"/>
      <c r="D74" s="15"/>
      <c r="E74" s="15"/>
      <c r="F74" s="15" t="s">
        <v>124</v>
      </c>
      <c r="G74" s="15" t="s">
        <v>68</v>
      </c>
      <c r="H74" s="15"/>
      <c r="I74" s="14" t="s">
        <v>79</v>
      </c>
      <c r="J74" s="18">
        <v>9150000</v>
      </c>
      <c r="K74" s="18">
        <v>9370000</v>
      </c>
      <c r="L74" s="18">
        <v>9370000</v>
      </c>
      <c r="M74" s="2" t="s">
        <v>66</v>
      </c>
    </row>
    <row r="75" spans="1:13" ht="15.6" x14ac:dyDescent="0.3">
      <c r="A75" s="15" t="s">
        <v>20</v>
      </c>
      <c r="B75" s="15"/>
      <c r="C75" s="15"/>
      <c r="D75" s="15"/>
      <c r="E75" s="15"/>
      <c r="F75" s="15" t="s">
        <v>125</v>
      </c>
      <c r="G75" s="15" t="s">
        <v>68</v>
      </c>
      <c r="H75" s="15"/>
      <c r="I75" s="14" t="s">
        <v>81</v>
      </c>
      <c r="J75" s="18">
        <v>3330000</v>
      </c>
      <c r="K75" s="18">
        <v>2628475</v>
      </c>
      <c r="L75" s="18">
        <v>2628475</v>
      </c>
      <c r="M75" s="2" t="s">
        <v>66</v>
      </c>
    </row>
    <row r="76" spans="1:13" ht="15.6" x14ac:dyDescent="0.3">
      <c r="A76" s="15" t="s">
        <v>20</v>
      </c>
      <c r="B76" s="15"/>
      <c r="C76" s="15"/>
      <c r="D76" s="15"/>
      <c r="E76" s="15"/>
      <c r="F76" s="15" t="s">
        <v>82</v>
      </c>
      <c r="G76" s="15" t="s">
        <v>68</v>
      </c>
      <c r="H76" s="15" t="s">
        <v>75</v>
      </c>
      <c r="I76" s="14" t="s">
        <v>83</v>
      </c>
      <c r="J76" s="18">
        <v>73000</v>
      </c>
      <c r="K76" s="18">
        <v>73000</v>
      </c>
      <c r="L76" s="18">
        <v>73000</v>
      </c>
      <c r="M76" s="2"/>
    </row>
    <row r="77" spans="1:13" ht="15.6" x14ac:dyDescent="0.3">
      <c r="A77" s="15" t="s">
        <v>20</v>
      </c>
      <c r="B77" s="15"/>
      <c r="C77" s="15"/>
      <c r="D77" s="15"/>
      <c r="E77" s="15"/>
      <c r="F77" s="15" t="s">
        <v>22</v>
      </c>
      <c r="G77" s="15" t="s">
        <v>68</v>
      </c>
      <c r="H77" s="15"/>
      <c r="I77" s="14" t="s">
        <v>84</v>
      </c>
      <c r="J77" s="18">
        <v>197000</v>
      </c>
      <c r="K77" s="18">
        <v>323860</v>
      </c>
      <c r="L77" s="18">
        <v>323860</v>
      </c>
      <c r="M77" s="2" t="s">
        <v>66</v>
      </c>
    </row>
    <row r="78" spans="1:13" ht="15.6" x14ac:dyDescent="0.3">
      <c r="A78" s="15" t="s">
        <v>20</v>
      </c>
      <c r="B78" s="15"/>
      <c r="C78" s="15"/>
      <c r="D78" s="15"/>
      <c r="E78" s="15"/>
      <c r="F78" s="15" t="s">
        <v>85</v>
      </c>
      <c r="G78" s="15"/>
      <c r="H78" s="15"/>
      <c r="I78" s="14" t="s">
        <v>86</v>
      </c>
      <c r="J78" s="18">
        <v>39000</v>
      </c>
      <c r="K78" s="18">
        <v>84000</v>
      </c>
      <c r="L78" s="18">
        <v>84000</v>
      </c>
      <c r="M78" s="2" t="s">
        <v>66</v>
      </c>
    </row>
    <row r="79" spans="1:13" ht="15.6" x14ac:dyDescent="0.3">
      <c r="A79" s="15" t="s">
        <v>20</v>
      </c>
      <c r="B79" s="15"/>
      <c r="C79" s="15"/>
      <c r="D79" s="15"/>
      <c r="E79" s="15"/>
      <c r="F79" s="15" t="s">
        <v>137</v>
      </c>
      <c r="G79" s="15" t="s">
        <v>68</v>
      </c>
      <c r="H79" s="15"/>
      <c r="I79" s="14" t="s">
        <v>87</v>
      </c>
      <c r="J79" s="18">
        <v>78000</v>
      </c>
      <c r="K79" s="18">
        <v>78000</v>
      </c>
      <c r="L79" s="18">
        <v>78000</v>
      </c>
      <c r="M79" s="2"/>
    </row>
    <row r="80" spans="1:13" ht="30" customHeight="1" x14ac:dyDescent="0.3">
      <c r="A80" s="15" t="s">
        <v>20</v>
      </c>
      <c r="B80" s="15"/>
      <c r="C80" s="15"/>
      <c r="D80" s="15"/>
      <c r="E80" s="15"/>
      <c r="F80" s="15" t="s">
        <v>152</v>
      </c>
      <c r="G80" s="15"/>
      <c r="H80" s="15"/>
      <c r="I80" s="14" t="s">
        <v>153</v>
      </c>
      <c r="J80" s="18">
        <v>200000</v>
      </c>
      <c r="K80" s="18">
        <v>200000</v>
      </c>
      <c r="L80" s="18">
        <v>200000</v>
      </c>
      <c r="M80" s="2"/>
    </row>
    <row r="81" spans="1:13" ht="15" customHeight="1" x14ac:dyDescent="0.3">
      <c r="A81" s="15" t="s">
        <v>20</v>
      </c>
      <c r="B81" s="15"/>
      <c r="C81" s="15"/>
      <c r="D81" s="15"/>
      <c r="E81" s="15"/>
      <c r="F81" s="15" t="s">
        <v>88</v>
      </c>
      <c r="G81" s="15" t="s">
        <v>68</v>
      </c>
      <c r="H81" s="15"/>
      <c r="I81" s="14" t="s">
        <v>89</v>
      </c>
      <c r="J81" s="18">
        <v>1468000</v>
      </c>
      <c r="K81" s="18">
        <v>1501700</v>
      </c>
      <c r="L81" s="18">
        <v>1501700</v>
      </c>
      <c r="M81" s="2" t="s">
        <v>66</v>
      </c>
    </row>
    <row r="82" spans="1:13" ht="15.6" x14ac:dyDescent="0.3">
      <c r="A82" s="15" t="s">
        <v>20</v>
      </c>
      <c r="B82" s="15"/>
      <c r="C82" s="15"/>
      <c r="D82" s="15"/>
      <c r="E82" s="15"/>
      <c r="F82" s="15" t="s">
        <v>138</v>
      </c>
      <c r="G82" s="15"/>
      <c r="H82" s="15"/>
      <c r="I82" s="14" t="s">
        <v>90</v>
      </c>
      <c r="J82" s="18">
        <v>2158500</v>
      </c>
      <c r="K82" s="18">
        <v>2158500</v>
      </c>
      <c r="L82" s="18">
        <v>2158500</v>
      </c>
      <c r="M82" s="2"/>
    </row>
    <row r="83" spans="1:13" ht="15.6" x14ac:dyDescent="0.3">
      <c r="A83" s="15" t="s">
        <v>20</v>
      </c>
      <c r="B83" s="15"/>
      <c r="C83" s="15"/>
      <c r="D83" s="15"/>
      <c r="E83" s="15"/>
      <c r="F83" s="15" t="s">
        <v>24</v>
      </c>
      <c r="G83" s="15"/>
      <c r="H83" s="15"/>
      <c r="I83" s="14" t="s">
        <v>91</v>
      </c>
      <c r="J83" s="18">
        <v>3694500</v>
      </c>
      <c r="K83" s="18">
        <v>3709500</v>
      </c>
      <c r="L83" s="18">
        <v>3709500</v>
      </c>
      <c r="M83" s="2" t="s">
        <v>66</v>
      </c>
    </row>
    <row r="84" spans="1:13" ht="15.6" x14ac:dyDescent="0.3">
      <c r="A84" s="15" t="s">
        <v>20</v>
      </c>
      <c r="B84" s="15"/>
      <c r="C84" s="15"/>
      <c r="D84" s="15"/>
      <c r="E84" s="15"/>
      <c r="F84" s="15" t="s">
        <v>132</v>
      </c>
      <c r="G84" s="15"/>
      <c r="H84" s="15"/>
      <c r="I84" s="14" t="s">
        <v>162</v>
      </c>
      <c r="J84" s="18">
        <v>80000</v>
      </c>
      <c r="K84" s="18">
        <v>100000</v>
      </c>
      <c r="L84" s="18">
        <v>100000</v>
      </c>
      <c r="M84" s="2" t="s">
        <v>66</v>
      </c>
    </row>
    <row r="85" spans="1:13" ht="15.6" x14ac:dyDescent="0.3">
      <c r="A85" s="15" t="s">
        <v>20</v>
      </c>
      <c r="B85" s="15"/>
      <c r="C85" s="15"/>
      <c r="D85" s="15"/>
      <c r="E85" s="15"/>
      <c r="F85" s="15" t="s">
        <v>167</v>
      </c>
      <c r="G85" s="15"/>
      <c r="H85" s="15"/>
      <c r="I85" s="14" t="s">
        <v>168</v>
      </c>
      <c r="J85" s="18">
        <v>5000</v>
      </c>
      <c r="K85" s="18">
        <v>5000</v>
      </c>
      <c r="L85" s="18">
        <v>5000</v>
      </c>
      <c r="M85" s="2"/>
    </row>
    <row r="86" spans="1:13" ht="15.6" x14ac:dyDescent="0.3">
      <c r="A86" s="15" t="s">
        <v>20</v>
      </c>
      <c r="B86" s="15"/>
      <c r="C86" s="15"/>
      <c r="D86" s="15"/>
      <c r="E86" s="15"/>
      <c r="F86" s="15" t="s">
        <v>127</v>
      </c>
      <c r="G86" s="15"/>
      <c r="H86" s="15"/>
      <c r="I86" s="14" t="s">
        <v>128</v>
      </c>
      <c r="J86" s="18">
        <v>768000</v>
      </c>
      <c r="K86" s="18">
        <v>768000</v>
      </c>
      <c r="L86" s="18">
        <v>768000</v>
      </c>
      <c r="M86" s="2"/>
    </row>
    <row r="87" spans="1:13" ht="15.6" x14ac:dyDescent="0.3">
      <c r="A87" s="15" t="s">
        <v>20</v>
      </c>
      <c r="B87" s="15"/>
      <c r="C87" s="15"/>
      <c r="D87" s="15"/>
      <c r="E87" s="15"/>
      <c r="F87" s="15" t="s">
        <v>92</v>
      </c>
      <c r="G87" s="15"/>
      <c r="H87" s="15"/>
      <c r="I87" s="14" t="s">
        <v>93</v>
      </c>
      <c r="J87" s="18">
        <v>1283500</v>
      </c>
      <c r="K87" s="18">
        <v>1283500</v>
      </c>
      <c r="L87" s="18">
        <v>1283500</v>
      </c>
      <c r="M87" s="2"/>
    </row>
    <row r="88" spans="1:13" ht="15.6" x14ac:dyDescent="0.3">
      <c r="A88" s="13">
        <v>231</v>
      </c>
      <c r="B88" s="16"/>
      <c r="C88" s="16"/>
      <c r="D88" s="16"/>
      <c r="E88" s="13"/>
      <c r="F88" s="13">
        <v>2419</v>
      </c>
      <c r="G88" s="13"/>
      <c r="H88" s="16"/>
      <c r="I88" s="14" t="s">
        <v>173</v>
      </c>
      <c r="J88" s="18">
        <v>800000</v>
      </c>
      <c r="K88" s="18">
        <v>800000</v>
      </c>
      <c r="L88" s="18">
        <v>800000</v>
      </c>
      <c r="M88" s="2"/>
    </row>
    <row r="89" spans="1:13" ht="15" customHeight="1" x14ac:dyDescent="0.3">
      <c r="A89" s="15" t="s">
        <v>20</v>
      </c>
      <c r="B89" s="15"/>
      <c r="C89" s="15"/>
      <c r="D89" s="15"/>
      <c r="E89" s="15"/>
      <c r="F89" s="15" t="s">
        <v>139</v>
      </c>
      <c r="G89" s="15"/>
      <c r="H89" s="15"/>
      <c r="I89" s="14" t="s">
        <v>94</v>
      </c>
      <c r="J89" s="18">
        <v>245000</v>
      </c>
      <c r="K89" s="18">
        <v>245000</v>
      </c>
      <c r="L89" s="18">
        <v>245000</v>
      </c>
      <c r="M89" s="2"/>
    </row>
    <row r="90" spans="1:13" ht="15" customHeight="1" x14ac:dyDescent="0.3">
      <c r="A90" s="15" t="s">
        <v>20</v>
      </c>
      <c r="B90" s="15"/>
      <c r="C90" s="15"/>
      <c r="D90" s="15"/>
      <c r="E90" s="15"/>
      <c r="F90" s="15" t="s">
        <v>140</v>
      </c>
      <c r="G90" s="15" t="s">
        <v>68</v>
      </c>
      <c r="H90" s="15" t="s">
        <v>75</v>
      </c>
      <c r="I90" s="14" t="s">
        <v>95</v>
      </c>
      <c r="J90" s="18">
        <v>1400000</v>
      </c>
      <c r="K90" s="18">
        <v>1400000</v>
      </c>
      <c r="L90" s="18">
        <v>1400000</v>
      </c>
      <c r="M90" s="2"/>
    </row>
    <row r="91" spans="1:13" ht="15.6" x14ac:dyDescent="0.3">
      <c r="A91" s="15" t="s">
        <v>20</v>
      </c>
      <c r="B91" s="13"/>
      <c r="C91" s="16"/>
      <c r="D91" s="16"/>
      <c r="E91" s="13"/>
      <c r="F91" s="13">
        <v>3522</v>
      </c>
      <c r="G91" s="13"/>
      <c r="H91" s="16"/>
      <c r="I91" s="14" t="s">
        <v>96</v>
      </c>
      <c r="J91" s="19">
        <v>8000</v>
      </c>
      <c r="K91" s="19">
        <v>8000</v>
      </c>
      <c r="L91" s="19">
        <v>8000</v>
      </c>
      <c r="M91" s="2"/>
    </row>
    <row r="92" spans="1:13" ht="15.6" x14ac:dyDescent="0.3">
      <c r="A92" s="15" t="s">
        <v>20</v>
      </c>
      <c r="B92" s="16"/>
      <c r="C92" s="16"/>
      <c r="D92" s="16"/>
      <c r="E92" s="16"/>
      <c r="F92" s="13">
        <v>3533</v>
      </c>
      <c r="G92" s="16"/>
      <c r="H92" s="16"/>
      <c r="I92" s="14" t="s">
        <v>97</v>
      </c>
      <c r="J92" s="19">
        <v>5000</v>
      </c>
      <c r="K92" s="19">
        <v>5000</v>
      </c>
      <c r="L92" s="19">
        <v>5000</v>
      </c>
      <c r="M92" s="2"/>
    </row>
    <row r="93" spans="1:13" ht="31.2" x14ac:dyDescent="0.3">
      <c r="A93" s="15" t="s">
        <v>20</v>
      </c>
      <c r="B93" s="13"/>
      <c r="C93" s="16"/>
      <c r="D93" s="16"/>
      <c r="E93" s="16"/>
      <c r="F93" s="13">
        <v>4379</v>
      </c>
      <c r="G93" s="16"/>
      <c r="H93" s="16"/>
      <c r="I93" s="14" t="s">
        <v>129</v>
      </c>
      <c r="J93" s="19">
        <v>7500</v>
      </c>
      <c r="K93" s="19">
        <v>7500</v>
      </c>
      <c r="L93" s="19">
        <v>7500</v>
      </c>
      <c r="M93" s="2"/>
    </row>
    <row r="94" spans="1:13" ht="15.6" x14ac:dyDescent="0.3">
      <c r="A94" s="15" t="s">
        <v>20</v>
      </c>
      <c r="B94" s="16"/>
      <c r="C94" s="16"/>
      <c r="D94" s="16"/>
      <c r="E94" s="16"/>
      <c r="F94" s="13">
        <v>3549</v>
      </c>
      <c r="G94" s="16"/>
      <c r="H94" s="16"/>
      <c r="I94" s="14" t="s">
        <v>150</v>
      </c>
      <c r="J94" s="19">
        <v>3000</v>
      </c>
      <c r="K94" s="19">
        <v>3000</v>
      </c>
      <c r="L94" s="19">
        <v>3000</v>
      </c>
      <c r="M94" s="2"/>
    </row>
    <row r="95" spans="1:13" ht="15.6" x14ac:dyDescent="0.3">
      <c r="A95" s="15" t="s">
        <v>20</v>
      </c>
      <c r="B95" s="15"/>
      <c r="C95" s="15"/>
      <c r="D95" s="15"/>
      <c r="E95" s="15"/>
      <c r="F95" s="15" t="s">
        <v>35</v>
      </c>
      <c r="G95" s="15" t="s">
        <v>68</v>
      </c>
      <c r="H95" s="15"/>
      <c r="I95" s="14" t="s">
        <v>98</v>
      </c>
      <c r="J95" s="18">
        <v>29000</v>
      </c>
      <c r="K95" s="18">
        <v>39000</v>
      </c>
      <c r="L95" s="18">
        <v>39000</v>
      </c>
      <c r="M95" s="2" t="s">
        <v>66</v>
      </c>
    </row>
    <row r="96" spans="1:13" ht="15.6" x14ac:dyDescent="0.3">
      <c r="A96" s="15" t="s">
        <v>20</v>
      </c>
      <c r="B96" s="15"/>
      <c r="C96" s="15"/>
      <c r="D96" s="15"/>
      <c r="E96" s="15"/>
      <c r="F96" s="15" t="s">
        <v>99</v>
      </c>
      <c r="G96" s="15"/>
      <c r="H96" s="15"/>
      <c r="I96" s="14" t="s">
        <v>100</v>
      </c>
      <c r="J96" s="18">
        <v>127000</v>
      </c>
      <c r="K96" s="18">
        <v>127000</v>
      </c>
      <c r="L96" s="18">
        <v>127000</v>
      </c>
      <c r="M96" s="2"/>
    </row>
    <row r="97" spans="1:13" ht="15.6" x14ac:dyDescent="0.3">
      <c r="A97" s="15" t="s">
        <v>20</v>
      </c>
      <c r="B97" s="15"/>
      <c r="C97" s="15"/>
      <c r="D97" s="15"/>
      <c r="E97" s="15"/>
      <c r="F97" s="15" t="s">
        <v>101</v>
      </c>
      <c r="G97" s="15"/>
      <c r="H97" s="15"/>
      <c r="I97" s="14" t="s">
        <v>102</v>
      </c>
      <c r="J97" s="18">
        <v>4152000</v>
      </c>
      <c r="K97" s="18">
        <v>4242000</v>
      </c>
      <c r="L97" s="18">
        <v>4242000</v>
      </c>
      <c r="M97" s="2" t="s">
        <v>66</v>
      </c>
    </row>
    <row r="98" spans="1:13" ht="15.6" x14ac:dyDescent="0.3">
      <c r="A98" s="15" t="s">
        <v>20</v>
      </c>
      <c r="B98" s="15"/>
      <c r="C98" s="15"/>
      <c r="D98" s="15"/>
      <c r="E98" s="15"/>
      <c r="F98" s="15" t="s">
        <v>103</v>
      </c>
      <c r="G98" s="15" t="s">
        <v>68</v>
      </c>
      <c r="H98" s="15"/>
      <c r="I98" s="14" t="s">
        <v>104</v>
      </c>
      <c r="J98" s="18">
        <v>165000</v>
      </c>
      <c r="K98" s="18">
        <v>165000</v>
      </c>
      <c r="L98" s="18">
        <v>165000</v>
      </c>
      <c r="M98" s="2"/>
    </row>
    <row r="99" spans="1:13" ht="15.6" x14ac:dyDescent="0.3">
      <c r="A99" s="15" t="s">
        <v>20</v>
      </c>
      <c r="B99" s="15"/>
      <c r="C99" s="15"/>
      <c r="D99" s="15"/>
      <c r="E99" s="15"/>
      <c r="F99" s="15" t="s">
        <v>141</v>
      </c>
      <c r="G99" s="15"/>
      <c r="H99" s="15"/>
      <c r="I99" s="14" t="s">
        <v>105</v>
      </c>
      <c r="J99" s="18">
        <v>16000</v>
      </c>
      <c r="K99" s="18">
        <v>16248</v>
      </c>
      <c r="L99" s="18">
        <v>16248</v>
      </c>
      <c r="M99" s="2" t="s">
        <v>66</v>
      </c>
    </row>
    <row r="100" spans="1:13" ht="30" customHeight="1" x14ac:dyDescent="0.3">
      <c r="A100" s="15" t="s">
        <v>20</v>
      </c>
      <c r="B100" s="15"/>
      <c r="C100" s="15"/>
      <c r="D100" s="15"/>
      <c r="E100" s="15"/>
      <c r="F100" s="15" t="s">
        <v>106</v>
      </c>
      <c r="G100" s="15" t="s">
        <v>68</v>
      </c>
      <c r="H100" s="15" t="s">
        <v>75</v>
      </c>
      <c r="I100" s="14" t="s">
        <v>107</v>
      </c>
      <c r="J100" s="18">
        <v>1850000</v>
      </c>
      <c r="K100" s="18">
        <v>1850000</v>
      </c>
      <c r="L100" s="18">
        <v>1850000</v>
      </c>
      <c r="M100" s="2"/>
    </row>
    <row r="101" spans="1:13" ht="15" customHeight="1" x14ac:dyDescent="0.3">
      <c r="A101" s="15" t="s">
        <v>20</v>
      </c>
      <c r="B101" s="15"/>
      <c r="C101" s="15"/>
      <c r="D101" s="15"/>
      <c r="E101" s="15"/>
      <c r="F101" s="15" t="s">
        <v>108</v>
      </c>
      <c r="G101" s="15" t="s">
        <v>68</v>
      </c>
      <c r="H101" s="15"/>
      <c r="I101" s="14" t="s">
        <v>109</v>
      </c>
      <c r="J101" s="18">
        <v>2035000</v>
      </c>
      <c r="K101" s="18">
        <v>2179000</v>
      </c>
      <c r="L101" s="18">
        <v>2215000</v>
      </c>
      <c r="M101" s="2">
        <v>36000</v>
      </c>
    </row>
    <row r="102" spans="1:13" ht="15.6" x14ac:dyDescent="0.3">
      <c r="A102" s="15" t="s">
        <v>20</v>
      </c>
      <c r="B102" s="15"/>
      <c r="C102" s="15"/>
      <c r="D102" s="15"/>
      <c r="E102" s="15"/>
      <c r="F102" s="15" t="s">
        <v>119</v>
      </c>
      <c r="G102" s="15" t="s">
        <v>68</v>
      </c>
      <c r="H102" s="15"/>
      <c r="I102" s="14" t="s">
        <v>171</v>
      </c>
      <c r="J102" s="18">
        <v>600000</v>
      </c>
      <c r="K102" s="18">
        <v>1004520</v>
      </c>
      <c r="L102" s="18">
        <v>1004520</v>
      </c>
      <c r="M102" s="2" t="s">
        <v>66</v>
      </c>
    </row>
    <row r="103" spans="1:13" ht="15.6" x14ac:dyDescent="0.3">
      <c r="A103" s="15" t="s">
        <v>20</v>
      </c>
      <c r="B103" s="13" t="s">
        <v>66</v>
      </c>
      <c r="C103" s="16" t="s">
        <v>66</v>
      </c>
      <c r="D103" s="16"/>
      <c r="E103" s="15" t="s">
        <v>66</v>
      </c>
      <c r="F103" s="13">
        <v>1032</v>
      </c>
      <c r="G103" s="13" t="s">
        <v>66</v>
      </c>
      <c r="H103" s="16"/>
      <c r="I103" s="14" t="s">
        <v>110</v>
      </c>
      <c r="J103" s="18">
        <v>20000</v>
      </c>
      <c r="K103" s="18">
        <v>20000</v>
      </c>
      <c r="L103" s="18">
        <v>20000</v>
      </c>
      <c r="M103" s="2"/>
    </row>
    <row r="104" spans="1:13" ht="15.6" x14ac:dyDescent="0.3">
      <c r="A104" s="15" t="s">
        <v>20</v>
      </c>
      <c r="B104" s="13" t="s">
        <v>66</v>
      </c>
      <c r="C104" s="16"/>
      <c r="D104" s="16"/>
      <c r="E104" s="15" t="s">
        <v>66</v>
      </c>
      <c r="F104" s="13">
        <v>6320</v>
      </c>
      <c r="G104" s="13" t="s">
        <v>66</v>
      </c>
      <c r="H104" s="16"/>
      <c r="I104" s="14" t="s">
        <v>111</v>
      </c>
      <c r="J104" s="18">
        <v>56000</v>
      </c>
      <c r="K104" s="18">
        <v>56000</v>
      </c>
      <c r="L104" s="18">
        <v>56000</v>
      </c>
      <c r="M104" s="2"/>
    </row>
    <row r="105" spans="1:13" ht="15.6" x14ac:dyDescent="0.3">
      <c r="A105" s="1" t="s">
        <v>80</v>
      </c>
      <c r="B105" s="3"/>
      <c r="C105" s="4"/>
      <c r="D105" s="4"/>
      <c r="E105" s="1"/>
      <c r="F105" s="13"/>
      <c r="G105" s="3"/>
      <c r="H105" s="4"/>
      <c r="I105" s="14"/>
      <c r="J105" s="18">
        <f>SUM(J64:J104)</f>
        <v>42784860</v>
      </c>
      <c r="K105" s="18">
        <f>SUM(K64:K104)</f>
        <v>45262104.25</v>
      </c>
      <c r="L105" s="18">
        <f>SUM(L64:L104)</f>
        <v>45298104.25</v>
      </c>
      <c r="M105" s="18">
        <f>SUM(M64:M104)</f>
        <v>36000</v>
      </c>
    </row>
    <row r="106" spans="1:13" x14ac:dyDescent="0.3">
      <c r="A106" s="32" t="s">
        <v>174</v>
      </c>
      <c r="B106" s="33"/>
      <c r="C106" s="33"/>
      <c r="D106" s="33"/>
      <c r="E106" s="33"/>
      <c r="F106" s="33"/>
      <c r="G106" s="33"/>
      <c r="H106" s="33"/>
      <c r="I106" s="33"/>
      <c r="J106" s="11"/>
      <c r="K106" s="31"/>
      <c r="L106" s="31"/>
      <c r="M106" s="31"/>
    </row>
    <row r="107" spans="1:13" x14ac:dyDescent="0.3">
      <c r="A107" s="32" t="s">
        <v>64</v>
      </c>
      <c r="B107" s="33"/>
      <c r="C107" s="33"/>
      <c r="D107" s="33"/>
      <c r="E107" s="33"/>
      <c r="F107" s="33"/>
      <c r="G107" s="33"/>
      <c r="H107" s="33"/>
      <c r="I107" s="33"/>
      <c r="J107" s="11"/>
      <c r="K107" s="31"/>
      <c r="L107" s="31"/>
      <c r="M107" s="31"/>
    </row>
    <row r="108" spans="1:13" x14ac:dyDescent="0.3">
      <c r="A108" s="5" t="s">
        <v>1</v>
      </c>
      <c r="B108" s="5" t="s">
        <v>2</v>
      </c>
      <c r="C108" s="5" t="s">
        <v>3</v>
      </c>
      <c r="D108" s="5" t="s">
        <v>4</v>
      </c>
      <c r="E108" s="5" t="s">
        <v>5</v>
      </c>
      <c r="F108" s="5" t="s">
        <v>6</v>
      </c>
      <c r="G108" s="5" t="s">
        <v>7</v>
      </c>
      <c r="H108" s="7" t="s">
        <v>65</v>
      </c>
      <c r="I108" s="6" t="s">
        <v>8</v>
      </c>
      <c r="J108" s="10" t="s">
        <v>172</v>
      </c>
      <c r="K108" s="4" t="s">
        <v>193</v>
      </c>
      <c r="L108" s="4" t="s">
        <v>195</v>
      </c>
      <c r="M108" s="4" t="s">
        <v>175</v>
      </c>
    </row>
    <row r="109" spans="1:13" x14ac:dyDescent="0.3">
      <c r="A109" s="8"/>
      <c r="B109" s="8"/>
      <c r="C109" s="8"/>
      <c r="D109" s="8"/>
      <c r="E109" s="8"/>
      <c r="F109" s="8"/>
      <c r="G109" s="8"/>
      <c r="H109" s="8"/>
      <c r="I109" s="6"/>
      <c r="J109" s="4"/>
      <c r="K109" s="4"/>
      <c r="L109" s="4"/>
      <c r="M109" s="4"/>
    </row>
    <row r="110" spans="1:13" ht="15.6" x14ac:dyDescent="0.3">
      <c r="A110" s="15" t="s">
        <v>20</v>
      </c>
      <c r="B110" s="13" t="s">
        <v>66</v>
      </c>
      <c r="C110" s="16"/>
      <c r="D110" s="16"/>
      <c r="E110" s="15" t="s">
        <v>66</v>
      </c>
      <c r="F110" s="13">
        <v>3349</v>
      </c>
      <c r="G110" s="13" t="s">
        <v>66</v>
      </c>
      <c r="H110" s="16"/>
      <c r="I110" s="14" t="s">
        <v>112</v>
      </c>
      <c r="J110" s="18">
        <v>80000</v>
      </c>
      <c r="K110" s="18">
        <v>105000</v>
      </c>
      <c r="L110" s="18">
        <v>105000</v>
      </c>
      <c r="M110" s="2" t="s">
        <v>66</v>
      </c>
    </row>
    <row r="111" spans="1:13" ht="15.6" x14ac:dyDescent="0.3">
      <c r="A111" s="15" t="s">
        <v>20</v>
      </c>
      <c r="B111" s="13"/>
      <c r="C111" s="16"/>
      <c r="D111" s="16"/>
      <c r="E111" s="15"/>
      <c r="F111" s="13">
        <v>5213</v>
      </c>
      <c r="G111" s="13"/>
      <c r="H111" s="16"/>
      <c r="I111" s="14" t="s">
        <v>144</v>
      </c>
      <c r="J111" s="18">
        <v>20000</v>
      </c>
      <c r="K111" s="18">
        <v>20000</v>
      </c>
      <c r="L111" s="18">
        <v>20000</v>
      </c>
      <c r="M111" s="2"/>
    </row>
    <row r="112" spans="1:13" ht="15.6" x14ac:dyDescent="0.3">
      <c r="A112" s="15" t="s">
        <v>20</v>
      </c>
      <c r="B112" s="13" t="s">
        <v>66</v>
      </c>
      <c r="C112" s="16"/>
      <c r="D112" s="16"/>
      <c r="E112" s="15" t="s">
        <v>66</v>
      </c>
      <c r="F112" s="13">
        <v>6310</v>
      </c>
      <c r="G112" s="13" t="s">
        <v>66</v>
      </c>
      <c r="H112" s="16"/>
      <c r="I112" s="14" t="s">
        <v>113</v>
      </c>
      <c r="J112" s="18">
        <v>10000</v>
      </c>
      <c r="K112" s="18">
        <v>10000</v>
      </c>
      <c r="L112" s="18">
        <v>10000</v>
      </c>
      <c r="M112" s="2"/>
    </row>
    <row r="113" spans="1:13" ht="15.6" x14ac:dyDescent="0.3">
      <c r="A113" s="15" t="s">
        <v>20</v>
      </c>
      <c r="B113" s="13"/>
      <c r="C113" s="16"/>
      <c r="D113" s="16"/>
      <c r="E113" s="16"/>
      <c r="F113" s="13">
        <v>6402</v>
      </c>
      <c r="G113" s="16"/>
      <c r="H113" s="16"/>
      <c r="I113" s="16" t="s">
        <v>163</v>
      </c>
      <c r="J113" s="18">
        <v>7333</v>
      </c>
      <c r="K113" s="18">
        <v>7333</v>
      </c>
      <c r="L113" s="18">
        <v>7333</v>
      </c>
      <c r="M113" s="2"/>
    </row>
    <row r="114" spans="1:13" ht="15.6" x14ac:dyDescent="0.3">
      <c r="A114" s="15" t="s">
        <v>20</v>
      </c>
      <c r="B114" s="13"/>
      <c r="C114" s="16"/>
      <c r="D114" s="16"/>
      <c r="E114" s="16"/>
      <c r="F114" s="13">
        <v>3421</v>
      </c>
      <c r="G114" s="16"/>
      <c r="H114" s="16"/>
      <c r="I114" s="16" t="s">
        <v>166</v>
      </c>
      <c r="J114" s="18">
        <v>13000</v>
      </c>
      <c r="K114" s="18">
        <v>13000</v>
      </c>
      <c r="L114" s="18">
        <v>13000</v>
      </c>
      <c r="M114" s="2"/>
    </row>
    <row r="115" spans="1:13" ht="15.6" x14ac:dyDescent="0.3">
      <c r="A115" s="15" t="s">
        <v>20</v>
      </c>
      <c r="B115" s="13"/>
      <c r="C115" s="16"/>
      <c r="D115" s="16"/>
      <c r="E115" s="16"/>
      <c r="F115" s="13">
        <v>6117</v>
      </c>
      <c r="G115" s="16"/>
      <c r="H115" s="16"/>
      <c r="I115" s="16" t="s">
        <v>180</v>
      </c>
      <c r="J115" s="18">
        <v>0</v>
      </c>
      <c r="K115" s="18">
        <v>24938</v>
      </c>
      <c r="L115" s="18">
        <v>24938</v>
      </c>
      <c r="M115" s="2" t="s">
        <v>66</v>
      </c>
    </row>
    <row r="116" spans="1:13" ht="15.6" x14ac:dyDescent="0.3">
      <c r="A116" s="15" t="s">
        <v>20</v>
      </c>
      <c r="B116" s="13"/>
      <c r="C116" s="16"/>
      <c r="D116" s="16"/>
      <c r="E116" s="16"/>
      <c r="F116" s="13">
        <v>6115</v>
      </c>
      <c r="G116" s="16"/>
      <c r="H116" s="16"/>
      <c r="I116" s="16" t="s">
        <v>181</v>
      </c>
      <c r="J116" s="18">
        <v>0</v>
      </c>
      <c r="K116" s="18">
        <v>34825</v>
      </c>
      <c r="L116" s="18">
        <v>34825</v>
      </c>
      <c r="M116" s="2" t="s">
        <v>66</v>
      </c>
    </row>
    <row r="117" spans="1:13" ht="15.6" x14ac:dyDescent="0.3">
      <c r="A117" s="15" t="s">
        <v>20</v>
      </c>
      <c r="B117" s="13"/>
      <c r="C117" s="16"/>
      <c r="D117" s="16"/>
      <c r="E117" s="16"/>
      <c r="F117" s="13">
        <v>1014</v>
      </c>
      <c r="G117" s="16"/>
      <c r="H117" s="16"/>
      <c r="I117" s="16" t="s">
        <v>192</v>
      </c>
      <c r="J117" s="18">
        <v>0</v>
      </c>
      <c r="K117" s="18">
        <v>10000</v>
      </c>
      <c r="L117" s="18">
        <v>10000</v>
      </c>
      <c r="M117" s="2"/>
    </row>
    <row r="118" spans="1:13" ht="15" customHeight="1" x14ac:dyDescent="0.3">
      <c r="A118" s="15" t="s">
        <v>20</v>
      </c>
      <c r="B118" s="13"/>
      <c r="C118" s="16"/>
      <c r="D118" s="16"/>
      <c r="E118" s="16"/>
      <c r="F118" s="13">
        <v>6330</v>
      </c>
      <c r="G118" s="16"/>
      <c r="H118" s="16"/>
      <c r="I118" s="14" t="s">
        <v>164</v>
      </c>
      <c r="J118" s="18">
        <v>1672000</v>
      </c>
      <c r="K118" s="18">
        <v>1672000</v>
      </c>
      <c r="L118" s="18">
        <v>1672000</v>
      </c>
      <c r="M118" s="2"/>
    </row>
    <row r="119" spans="1:13" ht="15.6" x14ac:dyDescent="0.3">
      <c r="A119" s="13">
        <v>236</v>
      </c>
      <c r="B119" s="13"/>
      <c r="C119" s="16"/>
      <c r="D119" s="16"/>
      <c r="E119" s="13"/>
      <c r="F119" s="13">
        <v>6171</v>
      </c>
      <c r="G119" s="13"/>
      <c r="H119" s="16"/>
      <c r="I119" s="16" t="s">
        <v>151</v>
      </c>
      <c r="J119" s="18">
        <v>180000</v>
      </c>
      <c r="K119" s="18">
        <v>180000</v>
      </c>
      <c r="L119" s="18">
        <v>180000</v>
      </c>
      <c r="M119" s="2"/>
    </row>
    <row r="120" spans="1:13" ht="15.6" x14ac:dyDescent="0.3">
      <c r="A120" s="13">
        <v>236</v>
      </c>
      <c r="B120" s="13"/>
      <c r="C120" s="16"/>
      <c r="D120" s="16"/>
      <c r="E120" s="13"/>
      <c r="F120" s="13">
        <v>6310</v>
      </c>
      <c r="G120" s="13"/>
      <c r="H120" s="16"/>
      <c r="I120" s="16" t="s">
        <v>133</v>
      </c>
      <c r="J120" s="18">
        <v>1200</v>
      </c>
      <c r="K120" s="18">
        <v>1200</v>
      </c>
      <c r="L120" s="18">
        <v>1200</v>
      </c>
      <c r="M120" s="2"/>
    </row>
    <row r="121" spans="1:13" ht="15.6" x14ac:dyDescent="0.3">
      <c r="A121" s="13">
        <v>236</v>
      </c>
      <c r="B121" s="13"/>
      <c r="C121" s="16"/>
      <c r="D121" s="16"/>
      <c r="E121" s="13"/>
      <c r="F121" s="13">
        <v>2321</v>
      </c>
      <c r="G121" s="13"/>
      <c r="H121" s="16"/>
      <c r="I121" s="16" t="s">
        <v>133</v>
      </c>
      <c r="J121" s="18">
        <v>200000</v>
      </c>
      <c r="K121" s="18">
        <v>500000</v>
      </c>
      <c r="L121" s="18">
        <v>500000</v>
      </c>
      <c r="M121" s="2" t="s">
        <v>66</v>
      </c>
    </row>
    <row r="122" spans="1:13" ht="15.6" x14ac:dyDescent="0.3">
      <c r="A122" s="13">
        <v>231</v>
      </c>
      <c r="B122" s="13"/>
      <c r="C122" s="16"/>
      <c r="D122" s="16"/>
      <c r="E122" s="13"/>
      <c r="F122" s="13">
        <v>5212</v>
      </c>
      <c r="G122" s="13"/>
      <c r="H122" s="16"/>
      <c r="I122" s="16" t="s">
        <v>165</v>
      </c>
      <c r="J122" s="18">
        <v>300000</v>
      </c>
      <c r="K122" s="18">
        <v>438020.75</v>
      </c>
      <c r="L122" s="18">
        <v>438020.75</v>
      </c>
      <c r="M122" s="2"/>
    </row>
    <row r="123" spans="1:13" ht="15.6" x14ac:dyDescent="0.3">
      <c r="A123" s="38" t="s">
        <v>80</v>
      </c>
      <c r="B123" s="39"/>
      <c r="C123" s="39"/>
      <c r="D123" s="39"/>
      <c r="E123" s="39"/>
      <c r="F123" s="39"/>
      <c r="G123" s="39"/>
      <c r="H123" s="39"/>
      <c r="I123" s="40"/>
      <c r="J123" s="18">
        <f>SUM(J110:J122)</f>
        <v>2483533</v>
      </c>
      <c r="K123" s="18">
        <f>SUM(K110:K122)</f>
        <v>3016316.75</v>
      </c>
      <c r="L123" s="18">
        <f>SUM(L110:L122)</f>
        <v>3016316.75</v>
      </c>
      <c r="M123" s="18">
        <f>SUM(M110:M122)</f>
        <v>0</v>
      </c>
    </row>
    <row r="124" spans="1:13" ht="15.6" x14ac:dyDescent="0.3">
      <c r="A124" s="41" t="s">
        <v>114</v>
      </c>
      <c r="B124" s="41"/>
      <c r="C124" s="41"/>
      <c r="D124" s="41"/>
      <c r="E124" s="41"/>
      <c r="F124" s="41"/>
      <c r="G124" s="41"/>
      <c r="H124" s="41"/>
      <c r="I124" s="41"/>
      <c r="J124" s="20">
        <f>SUM(J105+J123)</f>
        <v>45268393</v>
      </c>
      <c r="K124" s="20">
        <f>SUM(K105+K123)</f>
        <v>48278421</v>
      </c>
      <c r="L124" s="20">
        <f>SUM(L105+L123)</f>
        <v>48314421</v>
      </c>
      <c r="M124" s="20">
        <f>SUM(M105+M123)</f>
        <v>36000</v>
      </c>
    </row>
    <row r="125" spans="1:13" ht="15.6" x14ac:dyDescent="0.3">
      <c r="A125" s="21"/>
      <c r="B125" s="21"/>
      <c r="C125" s="21"/>
      <c r="D125" s="21"/>
      <c r="E125" s="21"/>
      <c r="F125" s="21"/>
      <c r="G125" s="21"/>
      <c r="H125" s="21"/>
      <c r="I125" s="22"/>
      <c r="J125" s="21"/>
      <c r="K125" s="21"/>
      <c r="L125" s="21"/>
      <c r="M125" s="9"/>
    </row>
    <row r="126" spans="1:13" ht="15.6" x14ac:dyDescent="0.3">
      <c r="A126" s="21" t="s">
        <v>118</v>
      </c>
      <c r="B126" s="21"/>
      <c r="C126" s="21"/>
      <c r="D126" s="21"/>
      <c r="E126" s="21"/>
      <c r="F126" s="21"/>
      <c r="G126" s="21"/>
      <c r="H126" s="21"/>
      <c r="I126" s="21" t="s">
        <v>116</v>
      </c>
      <c r="J126" s="23">
        <v>23368393</v>
      </c>
      <c r="K126" s="23">
        <v>25455124.75</v>
      </c>
      <c r="L126" s="23">
        <v>25491124.75</v>
      </c>
      <c r="M126" s="9"/>
    </row>
    <row r="127" spans="1:13" ht="15.6" x14ac:dyDescent="0.3">
      <c r="A127" s="21"/>
      <c r="B127" s="21"/>
      <c r="C127" s="21"/>
      <c r="D127" s="21"/>
      <c r="E127" s="21"/>
      <c r="F127" s="21"/>
      <c r="G127" s="21"/>
      <c r="H127" s="21"/>
      <c r="I127" s="21" t="s">
        <v>117</v>
      </c>
      <c r="J127" s="23">
        <v>21900000</v>
      </c>
      <c r="K127" s="23">
        <v>22823296.25</v>
      </c>
      <c r="L127" s="23">
        <v>22823296.25</v>
      </c>
      <c r="M127" s="9"/>
    </row>
    <row r="128" spans="1:13" ht="15.6" x14ac:dyDescent="0.3">
      <c r="A128" s="21"/>
      <c r="B128" s="21"/>
      <c r="C128" s="21"/>
      <c r="D128" s="21"/>
      <c r="E128" s="21"/>
      <c r="F128" s="21"/>
      <c r="G128" s="21"/>
      <c r="H128" s="21"/>
      <c r="I128" s="21"/>
      <c r="J128" s="23">
        <f t="shared" ref="J128" si="0">SUM(J126:J127)</f>
        <v>45268393</v>
      </c>
      <c r="K128" s="23">
        <f t="shared" ref="K128:L128" si="1">SUM(K126:K127)</f>
        <v>48278421</v>
      </c>
      <c r="L128" s="23">
        <f t="shared" si="1"/>
        <v>48314421</v>
      </c>
      <c r="M128" s="9"/>
    </row>
    <row r="129" spans="1:13" ht="15.6" x14ac:dyDescent="0.3">
      <c r="A129" s="24" t="s">
        <v>115</v>
      </c>
      <c r="B129" s="24"/>
      <c r="C129" s="25"/>
      <c r="D129" s="24"/>
      <c r="E129" s="24"/>
      <c r="F129" s="24"/>
      <c r="G129" s="24"/>
      <c r="H129" s="24"/>
      <c r="I129" s="24" t="s">
        <v>66</v>
      </c>
      <c r="J129" s="21"/>
      <c r="K129" s="21"/>
      <c r="L129" s="21"/>
      <c r="M129" s="9"/>
    </row>
    <row r="130" spans="1:13" ht="15.6" x14ac:dyDescent="0.3">
      <c r="A130" s="26">
        <v>8115</v>
      </c>
      <c r="B130" s="26"/>
      <c r="C130" s="27"/>
      <c r="D130" s="21"/>
      <c r="E130" s="21"/>
      <c r="F130" s="21"/>
      <c r="G130" s="21"/>
      <c r="H130" s="21"/>
      <c r="I130" s="26" t="s">
        <v>66</v>
      </c>
      <c r="J130" s="23">
        <v>20844084</v>
      </c>
      <c r="K130" s="23">
        <v>21763137</v>
      </c>
      <c r="L130" s="23">
        <v>21763137</v>
      </c>
      <c r="M130" s="9" t="s">
        <v>66</v>
      </c>
    </row>
    <row r="131" spans="1:13" ht="15.6" x14ac:dyDescent="0.3">
      <c r="A131" s="26">
        <v>8114</v>
      </c>
      <c r="B131" s="26"/>
      <c r="C131" s="27"/>
      <c r="D131" s="21"/>
      <c r="E131" s="21"/>
      <c r="F131" s="21"/>
      <c r="G131" s="21"/>
      <c r="H131" s="21"/>
      <c r="I131" s="26"/>
      <c r="J131" s="21"/>
      <c r="K131" s="21"/>
      <c r="L131" s="21"/>
      <c r="M131" s="9"/>
    </row>
    <row r="132" spans="1:13" ht="15.6" x14ac:dyDescent="0.3">
      <c r="A132" s="21" t="s">
        <v>66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9"/>
    </row>
    <row r="133" spans="1:13" ht="15.6" x14ac:dyDescent="0.3">
      <c r="A133" s="21" t="s">
        <v>142</v>
      </c>
      <c r="B133" s="21"/>
      <c r="C133" s="21"/>
      <c r="D133" s="21"/>
      <c r="E133" s="21"/>
      <c r="F133" s="21"/>
      <c r="G133" s="21"/>
      <c r="H133" s="21"/>
      <c r="I133" s="21"/>
      <c r="J133" s="23">
        <v>-20844084</v>
      </c>
      <c r="K133" s="23">
        <v>-21763137</v>
      </c>
      <c r="L133" s="23">
        <v>-21763137</v>
      </c>
      <c r="M133" s="9" t="s">
        <v>66</v>
      </c>
    </row>
    <row r="134" spans="1:13" ht="15.6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</row>
    <row r="135" spans="1:13" ht="15.6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</row>
    <row r="136" spans="1:13" ht="15.6" x14ac:dyDescent="0.3">
      <c r="A136" s="35" t="s">
        <v>196</v>
      </c>
      <c r="B136" s="35"/>
      <c r="C136" s="35"/>
      <c r="D136" s="35"/>
      <c r="E136" s="35"/>
      <c r="F136" s="35"/>
      <c r="G136" s="35"/>
      <c r="H136" s="35"/>
      <c r="I136" s="35"/>
      <c r="J136" s="21"/>
    </row>
    <row r="138" spans="1:13" x14ac:dyDescent="0.3">
      <c r="A138" s="36"/>
      <c r="B138" s="36"/>
      <c r="C138" s="36"/>
      <c r="D138" s="36"/>
      <c r="E138" s="36"/>
      <c r="H138" s="17"/>
    </row>
    <row r="141" spans="1:13" x14ac:dyDescent="0.3">
      <c r="A141" s="36"/>
      <c r="B141" s="36"/>
    </row>
    <row r="142" spans="1:13" ht="30" customHeight="1" x14ac:dyDescent="0.3">
      <c r="A142" s="37"/>
      <c r="B142" s="37"/>
      <c r="C142" s="37"/>
      <c r="D142" s="37"/>
      <c r="E142" s="37"/>
      <c r="F142" s="37"/>
      <c r="G142" s="37"/>
      <c r="H142" s="37"/>
      <c r="I142" s="37"/>
    </row>
  </sheetData>
  <mergeCells count="14">
    <mergeCell ref="A138:E138"/>
    <mergeCell ref="A141:B141"/>
    <mergeCell ref="A142:I142"/>
    <mergeCell ref="A123:I123"/>
    <mergeCell ref="A124:I124"/>
    <mergeCell ref="A136:I136"/>
    <mergeCell ref="A106:I106"/>
    <mergeCell ref="A107:I107"/>
    <mergeCell ref="A1:I1"/>
    <mergeCell ref="A2:I2"/>
    <mergeCell ref="A52:I52"/>
    <mergeCell ref="A60:I60"/>
    <mergeCell ref="A61:I61"/>
    <mergeCell ref="A56:I56"/>
  </mergeCells>
  <pageMargins left="0.7" right="0.7" top="0.78740157499999996" bottom="0.78740157499999996" header="0.3" footer="0.3"/>
  <pageSetup paperSize="9" scale="65" orientation="portrait" horizontalDpi="4294967295" verticalDpi="4294967295" r:id="rId1"/>
  <rowBreaks count="2" manualBreakCount="2">
    <brk id="59" max="11" man="1"/>
    <brk id="105" max="11" man="1"/>
  </rowBreaks>
  <colBreaks count="1" manualBreakCount="1">
    <brk id="15" max="1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příjmy</vt:lpstr>
      <vt:lpstr>příjmy!Oblast_tisku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Urednice_02</cp:lastModifiedBy>
  <cp:lastPrinted>2024-12-04T09:12:14Z</cp:lastPrinted>
  <dcterms:created xsi:type="dcterms:W3CDTF">2017-09-27T07:59:29Z</dcterms:created>
  <dcterms:modified xsi:type="dcterms:W3CDTF">2024-12-04T09:12:29Z</dcterms:modified>
</cp:coreProperties>
</file>