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9" i="32" l="1"/>
  <c r="K129" i="32"/>
  <c r="K130" i="32" s="1"/>
  <c r="K108" i="32"/>
  <c r="M55" i="32" l="1"/>
  <c r="L55" i="32"/>
  <c r="K55" i="32"/>
  <c r="J55" i="32"/>
  <c r="L108" i="32" l="1"/>
  <c r="L130" i="32" l="1"/>
  <c r="J129" i="32" l="1"/>
  <c r="J108" i="32" l="1"/>
  <c r="J130" i="32" s="1"/>
</calcChain>
</file>

<file path=xl/sharedStrings.xml><?xml version="1.0" encoding="utf-8"?>
<sst xmlns="http://schemas.openxmlformats.org/spreadsheetml/2006/main" count="414" uniqueCount="195">
  <si>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</si>
  <si>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</si>
  <si>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</si>
  <si>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</si>
  <si>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</si>
  <si>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</si>
  <si>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</si>
  <si>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</si>
  <si>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</si>
  <si>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</si>
  <si>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</si>
  <si>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</si>
  <si>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</si>
  <si>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</si>
  <si>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</si>
  <si>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</si>
  <si>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</si>
  <si>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</si>
  <si>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</si>
  <si>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</si>
  <si>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</si>
  <si>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</si>
  <si>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</si>
  <si>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</si>
  <si>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</si>
  <si>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</si>
  <si>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</si>
  <si>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</si>
  <si>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</si>
  <si>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</si>
  <si>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</si>
  <si>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</si>
  <si>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</si>
  <si>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</si>
  <si>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</si>
  <si>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</si>
  <si>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</si>
  <si>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</si>
  <si>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</si>
  <si>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</si>
  <si>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</si>
  <si>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</si>
  <si>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</si>
  <si>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</si>
  <si>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</si>
  <si>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</si>
  <si>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</si>
  <si>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</si>
  <si>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</si>
  <si>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</si>
  <si>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</si>
  <si>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</si>
  <si>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</si>
  <si>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</si>
  <si>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</si>
  <si>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</si>
  <si>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</si>
  <si>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</si>
  <si>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</si>
  <si>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</si>
  <si>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</si>
  <si>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</si>
  <si>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</si>
  <si>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</si>
  <si>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</si>
  <si>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</si>
  <si>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</si>
  <si>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</si>
  <si>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</si>
  <si>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</si>
  <si>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</si>
  <si>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</si>
  <si>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</si>
  <si>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</si>
  <si>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</si>
  <si>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</si>
  <si>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</si>
  <si>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</si>
  <si>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</si>
  <si>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</si>
  <si>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</si>
  <si>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</si>
  <si>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</si>
  <si>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</si>
  <si>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</si>
  <si>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</si>
  <si>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</si>
  <si>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</si>
  <si>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</si>
  <si>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</si>
  <si>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</si>
  <si>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</si>
  <si>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</si>
  <si>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</si>
  <si>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</si>
  <si>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</si>
  <si>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</si>
  <si>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</si>
  <si>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</si>
  <si>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</si>
  <si>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</si>
  <si>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</si>
  <si>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</si>
  <si>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</si>
  <si>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</si>
  <si>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</si>
  <si>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</si>
  <si>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</si>
  <si>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</si>
  <si>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</si>
  <si>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</si>
  <si>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</si>
  <si>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</si>
  <si>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</si>
  <si>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</si>
  <si>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</si>
  <si>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</si>
  <si>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</si>
  <si>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</si>
  <si>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</si>
  <si>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</si>
  <si>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</si>
  <si>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</si>
  <si>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</si>
  <si>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</si>
  <si>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</si>
  <si>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</si>
  <si>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</si>
  <si>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</si>
  <si>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</si>
  <si>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</si>
  <si>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</si>
  <si>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</si>
  <si>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</si>
  <si>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</si>
  <si>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</si>
  <si>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</si>
  <si>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</si>
  <si>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</si>
  <si>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</si>
  <si>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</si>
  <si>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</si>
  <si>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</si>
  <si>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</si>
  <si>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</si>
  <si>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</si>
  <si>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</si>
  <si>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</si>
  <si>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</si>
  <si>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</si>
  <si>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</si>
  <si>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</si>
  <si>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</si>
  <si>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</si>
  <si>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</si>
  <si>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</si>
  <si>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</si>
  <si>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</si>
  <si>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</si>
  <si>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</si>
  <si>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</si>
  <si>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</si>
  <si>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</si>
  <si>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</si>
  <si>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</si>
  <si>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</si>
  <si>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</si>
  <si>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</si>
  <si>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</si>
  <si>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</si>
  <si>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</si>
  <si>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změna</t>
  </si>
  <si>
    <t xml:space="preserve">Volba prezidenta </t>
  </si>
  <si>
    <t>dotace ÚP</t>
  </si>
  <si>
    <t>Dětské hřiště</t>
  </si>
  <si>
    <t>2131</t>
  </si>
  <si>
    <t>parkovné Bahna</t>
  </si>
  <si>
    <t>dotace PK</t>
  </si>
  <si>
    <t>pojistné plnění</t>
  </si>
  <si>
    <t>vratka ČEZ připojení</t>
  </si>
  <si>
    <t>dotace pro ZŠ od PK</t>
  </si>
  <si>
    <t>dotace MŽP kontejnery</t>
  </si>
  <si>
    <t>dotace pro ZŠ od MŠMT</t>
  </si>
  <si>
    <t>dotace volba prezidenta 23</t>
  </si>
  <si>
    <t>dotace pro ZŠ od PK kroužky</t>
  </si>
  <si>
    <t>RO10</t>
  </si>
  <si>
    <t>2144</t>
  </si>
  <si>
    <t>Ostatní služby - sazka</t>
  </si>
  <si>
    <t>6330</t>
  </si>
  <si>
    <t>4139</t>
  </si>
  <si>
    <t>převod ze SF</t>
  </si>
  <si>
    <t>RO11</t>
  </si>
  <si>
    <t>dotace od PK opt. síť II</t>
  </si>
  <si>
    <t>Rozpočtové opatření č. 11</t>
  </si>
  <si>
    <t>schválilo zastupitelstvo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</si>
</sst>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tabSelected="1" view="pageBreakPreview" topLeftCell="A103" zoomScaleNormal="100" zoomScaleSheetLayoutView="100" workbookViewId="0">
      <selection activeCell="L132" sqref="L132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  <col min="13" max="13" width="11.44140625" customWidth="1"/>
  </cols>
  <sheetData>
    <row r="1" spans="1:13" x14ac:dyDescent="0.3">
      <c r="A1" s="49" t="s">
        <v>193</v>
      </c>
      <c r="B1" s="50"/>
      <c r="C1" s="50"/>
      <c r="D1" s="50"/>
      <c r="E1" s="50"/>
      <c r="F1" s="50"/>
      <c r="G1" s="50"/>
      <c r="H1" s="50"/>
      <c r="I1" s="50"/>
      <c r="J1" s="28"/>
      <c r="K1" s="45"/>
      <c r="L1" s="46"/>
      <c r="M1" s="43"/>
    </row>
    <row r="2" spans="1:13" x14ac:dyDescent="0.3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28"/>
      <c r="K2" s="45"/>
      <c r="L2" s="46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185</v>
      </c>
      <c r="L3" s="10" t="s">
        <v>191</v>
      </c>
      <c r="M3" s="10" t="s">
        <v>171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3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3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3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3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/>
      <c r="E11" s="1" t="s">
        <v>23</v>
      </c>
      <c r="F11" s="1" t="s">
        <v>24</v>
      </c>
      <c r="G11" s="1" t="s">
        <v>175</v>
      </c>
      <c r="H11" s="1"/>
      <c r="I11" s="2" t="s">
        <v>176</v>
      </c>
      <c r="J11" s="3">
        <v>0</v>
      </c>
      <c r="K11" s="3">
        <v>93730</v>
      </c>
      <c r="L11" s="3">
        <v>93730</v>
      </c>
      <c r="M11" s="3" t="s">
        <v>67</v>
      </c>
    </row>
    <row r="12" spans="1:13" ht="15" customHeight="1" x14ac:dyDescent="0.3">
      <c r="A12" s="1" t="s">
        <v>20</v>
      </c>
      <c r="B12" s="1" t="s">
        <v>21</v>
      </c>
      <c r="C12" s="1"/>
      <c r="D12" s="1" t="s">
        <v>124</v>
      </c>
      <c r="E12" s="1" t="s">
        <v>23</v>
      </c>
      <c r="F12" s="1" t="s">
        <v>24</v>
      </c>
      <c r="G12" s="1" t="s">
        <v>160</v>
      </c>
      <c r="H12" s="1"/>
      <c r="I12" s="2" t="s">
        <v>161</v>
      </c>
      <c r="J12" s="3">
        <v>25000</v>
      </c>
      <c r="K12" s="3">
        <v>74000</v>
      </c>
      <c r="L12" s="3">
        <v>74000</v>
      </c>
      <c r="M12" s="3" t="s">
        <v>67</v>
      </c>
    </row>
    <row r="13" spans="1:13" ht="15" customHeight="1" x14ac:dyDescent="0.3">
      <c r="A13" s="1" t="s">
        <v>9</v>
      </c>
      <c r="B13" s="1" t="s">
        <v>10</v>
      </c>
      <c r="C13" s="1"/>
      <c r="D13" s="1"/>
      <c r="E13" s="1" t="s">
        <v>25</v>
      </c>
      <c r="F13" s="1" t="s">
        <v>26</v>
      </c>
      <c r="G13" s="1" t="s">
        <v>27</v>
      </c>
      <c r="H13" s="1"/>
      <c r="I13" s="2" t="s">
        <v>28</v>
      </c>
      <c r="J13" s="3">
        <v>58000</v>
      </c>
      <c r="K13" s="3">
        <v>58000</v>
      </c>
      <c r="L13" s="3">
        <v>58000</v>
      </c>
      <c r="M13" s="3"/>
    </row>
    <row r="14" spans="1:13" ht="15" customHeight="1" x14ac:dyDescent="0.3">
      <c r="A14" s="1" t="s">
        <v>9</v>
      </c>
      <c r="B14" s="1" t="s">
        <v>10</v>
      </c>
      <c r="C14" s="1"/>
      <c r="D14" s="1" t="s">
        <v>29</v>
      </c>
      <c r="E14" s="1" t="s">
        <v>25</v>
      </c>
      <c r="F14" s="1" t="s">
        <v>26</v>
      </c>
      <c r="G14" s="1" t="s">
        <v>27</v>
      </c>
      <c r="H14" s="1"/>
      <c r="I14" s="2" t="s">
        <v>30</v>
      </c>
      <c r="J14" s="3">
        <v>250000</v>
      </c>
      <c r="K14" s="3">
        <v>643281</v>
      </c>
      <c r="L14" s="3">
        <v>643281</v>
      </c>
      <c r="M14" s="3" t="s">
        <v>67</v>
      </c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13</v>
      </c>
      <c r="H15" s="1"/>
      <c r="I15" s="2" t="s">
        <v>32</v>
      </c>
      <c r="J15" s="3">
        <v>12000</v>
      </c>
      <c r="K15" s="3">
        <v>12000</v>
      </c>
      <c r="L15" s="3">
        <v>12000</v>
      </c>
      <c r="M15" s="3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31</v>
      </c>
      <c r="G16" s="1" t="s">
        <v>33</v>
      </c>
      <c r="H16" s="1"/>
      <c r="I16" s="2" t="s">
        <v>34</v>
      </c>
      <c r="J16" s="3">
        <v>60000</v>
      </c>
      <c r="K16" s="3">
        <v>60000</v>
      </c>
      <c r="L16" s="3">
        <v>60000</v>
      </c>
      <c r="M16" s="3"/>
    </row>
    <row r="17" spans="1:13" ht="15" customHeight="1" x14ac:dyDescent="0.3">
      <c r="A17" s="1" t="s">
        <v>9</v>
      </c>
      <c r="B17" s="1" t="s">
        <v>10</v>
      </c>
      <c r="C17" s="1"/>
      <c r="D17" s="1"/>
      <c r="E17" s="1" t="s">
        <v>10</v>
      </c>
      <c r="F17" s="1" t="s">
        <v>36</v>
      </c>
      <c r="G17" s="1" t="s">
        <v>33</v>
      </c>
      <c r="H17" s="1"/>
      <c r="I17" s="2" t="s">
        <v>144</v>
      </c>
      <c r="J17" s="3">
        <v>3500</v>
      </c>
      <c r="K17" s="3">
        <v>3500</v>
      </c>
      <c r="L17" s="3">
        <v>3500</v>
      </c>
      <c r="M17" s="3"/>
    </row>
    <row r="18" spans="1:13" ht="30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40</v>
      </c>
      <c r="H18" s="1"/>
      <c r="I18" s="2" t="s">
        <v>41</v>
      </c>
      <c r="J18" s="3">
        <v>2500000</v>
      </c>
      <c r="K18" s="3">
        <v>2500000</v>
      </c>
      <c r="L18" s="3">
        <v>2500000</v>
      </c>
      <c r="M18" s="3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42</v>
      </c>
      <c r="H19" s="1"/>
      <c r="I19" s="2" t="s">
        <v>43</v>
      </c>
      <c r="J19" s="3">
        <v>150000</v>
      </c>
      <c r="K19" s="3">
        <v>150000</v>
      </c>
      <c r="L19" s="3">
        <v>150000</v>
      </c>
      <c r="M19" s="3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44</v>
      </c>
      <c r="H20" s="1"/>
      <c r="I20" s="2" t="s">
        <v>45</v>
      </c>
      <c r="J20" s="3">
        <v>500000</v>
      </c>
      <c r="K20" s="3">
        <v>500000</v>
      </c>
      <c r="L20" s="3">
        <v>500000</v>
      </c>
      <c r="M20" s="3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46</v>
      </c>
      <c r="H21" s="1"/>
      <c r="I21" s="2" t="s">
        <v>47</v>
      </c>
      <c r="J21" s="3">
        <v>3500000</v>
      </c>
      <c r="K21" s="3">
        <v>3500000</v>
      </c>
      <c r="L21" s="3">
        <v>3500000</v>
      </c>
      <c r="M21" s="3"/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48</v>
      </c>
      <c r="H22" s="1"/>
      <c r="I22" s="2" t="s">
        <v>49</v>
      </c>
      <c r="J22" s="3">
        <v>250000</v>
      </c>
      <c r="K22" s="3">
        <v>443840</v>
      </c>
      <c r="L22" s="3">
        <v>443840</v>
      </c>
      <c r="M22" s="3" t="s">
        <v>67</v>
      </c>
    </row>
    <row r="23" spans="1:13" ht="15" customHeight="1" x14ac:dyDescent="0.3">
      <c r="A23" s="1" t="s">
        <v>9</v>
      </c>
      <c r="B23" s="1" t="s">
        <v>10</v>
      </c>
      <c r="C23" s="1"/>
      <c r="D23" s="1"/>
      <c r="E23" s="1" t="s">
        <v>39</v>
      </c>
      <c r="F23" s="1"/>
      <c r="G23" s="1" t="s">
        <v>50</v>
      </c>
      <c r="H23" s="1"/>
      <c r="I23" s="2" t="s">
        <v>51</v>
      </c>
      <c r="J23" s="3">
        <v>9000000</v>
      </c>
      <c r="K23" s="3">
        <v>9000000</v>
      </c>
      <c r="L23" s="3">
        <v>9000000</v>
      </c>
      <c r="M23" s="3"/>
    </row>
    <row r="24" spans="1:13" ht="15" customHeight="1" x14ac:dyDescent="0.3">
      <c r="A24" s="1" t="s">
        <v>20</v>
      </c>
      <c r="B24" s="1" t="s">
        <v>21</v>
      </c>
      <c r="C24" s="1"/>
      <c r="D24" s="1"/>
      <c r="E24" s="1" t="s">
        <v>37</v>
      </c>
      <c r="F24" s="1"/>
      <c r="G24" s="1" t="s">
        <v>155</v>
      </c>
      <c r="H24" s="1"/>
      <c r="I24" s="2" t="s">
        <v>121</v>
      </c>
      <c r="J24" s="3">
        <v>850000</v>
      </c>
      <c r="K24" s="3">
        <v>850000</v>
      </c>
      <c r="L24" s="3">
        <v>850000</v>
      </c>
      <c r="M24" s="3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52</v>
      </c>
      <c r="H25" s="1"/>
      <c r="I25" s="2" t="s">
        <v>53</v>
      </c>
      <c r="J25" s="3">
        <v>16000</v>
      </c>
      <c r="K25" s="3">
        <v>16000</v>
      </c>
      <c r="L25" s="3">
        <v>16000</v>
      </c>
      <c r="M25" s="3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54</v>
      </c>
      <c r="H26" s="1"/>
      <c r="I26" s="2" t="s">
        <v>149</v>
      </c>
      <c r="J26" s="3">
        <v>30000</v>
      </c>
      <c r="K26" s="3">
        <v>30000</v>
      </c>
      <c r="L26" s="3">
        <v>30000</v>
      </c>
      <c r="M26" s="3"/>
    </row>
    <row r="27" spans="1:13" ht="15" customHeight="1" x14ac:dyDescent="0.3">
      <c r="A27" s="1" t="s">
        <v>9</v>
      </c>
      <c r="B27" s="1" t="s">
        <v>10</v>
      </c>
      <c r="C27" s="1"/>
      <c r="D27" s="1"/>
      <c r="E27" s="1" t="s">
        <v>39</v>
      </c>
      <c r="F27" s="1"/>
      <c r="G27" s="1" t="s">
        <v>57</v>
      </c>
      <c r="H27" s="1"/>
      <c r="I27" s="2" t="s">
        <v>58</v>
      </c>
      <c r="J27" s="3">
        <v>12000</v>
      </c>
      <c r="K27" s="3">
        <v>12000</v>
      </c>
      <c r="L27" s="3">
        <v>12000</v>
      </c>
      <c r="M27" s="3"/>
    </row>
    <row r="28" spans="1:13" ht="15" customHeight="1" x14ac:dyDescent="0.3">
      <c r="A28" s="1" t="s">
        <v>20</v>
      </c>
      <c r="B28" s="1" t="s">
        <v>21</v>
      </c>
      <c r="C28" s="1"/>
      <c r="D28" s="1"/>
      <c r="E28" s="1" t="s">
        <v>37</v>
      </c>
      <c r="F28" s="1"/>
      <c r="G28" s="1" t="s">
        <v>55</v>
      </c>
      <c r="H28" s="1"/>
      <c r="I28" s="2" t="s">
        <v>56</v>
      </c>
      <c r="J28" s="3">
        <v>120000</v>
      </c>
      <c r="K28" s="3">
        <v>120000</v>
      </c>
      <c r="L28" s="3">
        <v>120000</v>
      </c>
      <c r="M28" s="3"/>
    </row>
    <row r="29" spans="1:13" ht="15" customHeight="1" x14ac:dyDescent="0.3">
      <c r="A29" s="1" t="s">
        <v>9</v>
      </c>
      <c r="B29" s="1" t="s">
        <v>10</v>
      </c>
      <c r="C29" s="1"/>
      <c r="D29" s="1"/>
      <c r="E29" s="1" t="s">
        <v>39</v>
      </c>
      <c r="F29" s="1"/>
      <c r="G29" s="1" t="s">
        <v>59</v>
      </c>
      <c r="H29" s="1"/>
      <c r="I29" s="2" t="s">
        <v>60</v>
      </c>
      <c r="J29" s="3">
        <v>800000</v>
      </c>
      <c r="K29" s="3">
        <v>800000</v>
      </c>
      <c r="L29" s="3">
        <v>800000</v>
      </c>
      <c r="M29" s="3"/>
    </row>
    <row r="30" spans="1:13" ht="15" customHeight="1" x14ac:dyDescent="0.3">
      <c r="A30" s="1" t="s">
        <v>9</v>
      </c>
      <c r="B30" s="1" t="s">
        <v>61</v>
      </c>
      <c r="C30" s="1"/>
      <c r="D30" s="1"/>
      <c r="E30" s="1" t="s">
        <v>39</v>
      </c>
      <c r="F30" s="1"/>
      <c r="G30" s="1" t="s">
        <v>62</v>
      </c>
      <c r="H30" s="1"/>
      <c r="I30" s="2" t="s">
        <v>63</v>
      </c>
      <c r="J30" s="3">
        <v>300000</v>
      </c>
      <c r="K30" s="3">
        <v>300000</v>
      </c>
      <c r="L30" s="3">
        <v>300000</v>
      </c>
      <c r="M30" s="3"/>
    </row>
    <row r="31" spans="1:13" ht="15" customHeight="1" x14ac:dyDescent="0.3">
      <c r="A31" s="1" t="s">
        <v>20</v>
      </c>
      <c r="B31" s="1" t="s">
        <v>21</v>
      </c>
      <c r="C31" s="1"/>
      <c r="D31" s="1"/>
      <c r="E31" s="1" t="s">
        <v>37</v>
      </c>
      <c r="F31" s="1" t="s">
        <v>188</v>
      </c>
      <c r="G31" s="1" t="s">
        <v>189</v>
      </c>
      <c r="H31" s="1"/>
      <c r="I31" s="2" t="s">
        <v>190</v>
      </c>
      <c r="J31" s="3">
        <v>0</v>
      </c>
      <c r="K31" s="3">
        <v>0</v>
      </c>
      <c r="L31" s="3">
        <v>6000</v>
      </c>
      <c r="M31" s="3">
        <v>6000</v>
      </c>
    </row>
    <row r="32" spans="1:13" ht="15" customHeight="1" x14ac:dyDescent="0.3">
      <c r="A32" s="9">
        <v>236</v>
      </c>
      <c r="B32" s="9">
        <v>20</v>
      </c>
      <c r="C32" s="10"/>
      <c r="D32" s="10"/>
      <c r="E32" s="9">
        <v>12</v>
      </c>
      <c r="F32" s="9">
        <v>6330</v>
      </c>
      <c r="G32" s="9">
        <v>4134</v>
      </c>
      <c r="H32" s="10"/>
      <c r="I32" s="10" t="s">
        <v>152</v>
      </c>
      <c r="J32" s="3">
        <v>180000</v>
      </c>
      <c r="K32" s="3">
        <v>180000</v>
      </c>
      <c r="L32" s="3">
        <v>180000</v>
      </c>
      <c r="M32" s="3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2411</v>
      </c>
      <c r="G33" s="22">
        <v>2111</v>
      </c>
      <c r="H33" s="23"/>
      <c r="I33" s="23" t="s">
        <v>127</v>
      </c>
      <c r="J33" s="3">
        <v>200000</v>
      </c>
      <c r="K33" s="3">
        <v>200000</v>
      </c>
      <c r="L33" s="3">
        <v>200000</v>
      </c>
      <c r="M33" s="3"/>
    </row>
    <row r="34" spans="1:13" ht="15" customHeight="1" x14ac:dyDescent="0.3">
      <c r="A34" s="22">
        <v>231</v>
      </c>
      <c r="B34" s="22">
        <v>10</v>
      </c>
      <c r="C34" s="23"/>
      <c r="D34" s="23"/>
      <c r="E34" s="22">
        <v>8</v>
      </c>
      <c r="F34" s="22">
        <v>2141</v>
      </c>
      <c r="G34" s="22">
        <v>2112</v>
      </c>
      <c r="H34" s="23"/>
      <c r="I34" s="24" t="s">
        <v>131</v>
      </c>
      <c r="J34" s="3">
        <v>80000</v>
      </c>
      <c r="K34" s="3">
        <v>80000</v>
      </c>
      <c r="L34" s="3">
        <v>80000</v>
      </c>
      <c r="M34" s="3"/>
    </row>
    <row r="35" spans="1:13" ht="15" customHeight="1" x14ac:dyDescent="0.3">
      <c r="A35" s="22">
        <v>231</v>
      </c>
      <c r="B35" s="22">
        <v>10</v>
      </c>
      <c r="C35" s="23"/>
      <c r="D35" s="23"/>
      <c r="E35" s="22">
        <v>8</v>
      </c>
      <c r="F35" s="22">
        <v>2144</v>
      </c>
      <c r="G35" s="22">
        <v>2111</v>
      </c>
      <c r="H35" s="23"/>
      <c r="I35" s="24" t="s">
        <v>132</v>
      </c>
      <c r="J35" s="3">
        <v>40000</v>
      </c>
      <c r="K35" s="3">
        <v>40000</v>
      </c>
      <c r="L35" s="3">
        <v>40000</v>
      </c>
      <c r="M35" s="3"/>
    </row>
    <row r="36" spans="1:13" ht="15" customHeight="1" x14ac:dyDescent="0.3">
      <c r="A36" s="22">
        <v>236</v>
      </c>
      <c r="B36" s="22">
        <v>30</v>
      </c>
      <c r="C36" s="23"/>
      <c r="D36" s="23"/>
      <c r="E36" s="22">
        <v>12</v>
      </c>
      <c r="F36" s="22">
        <v>6330</v>
      </c>
      <c r="G36" s="22">
        <v>4134</v>
      </c>
      <c r="H36" s="23"/>
      <c r="I36" s="24" t="s">
        <v>134</v>
      </c>
      <c r="J36" s="3">
        <v>670000</v>
      </c>
      <c r="K36" s="3">
        <v>670000</v>
      </c>
      <c r="L36" s="3">
        <v>670000</v>
      </c>
      <c r="M36" s="3"/>
    </row>
    <row r="37" spans="1:13" ht="15" customHeight="1" x14ac:dyDescent="0.3">
      <c r="A37" s="22">
        <v>231</v>
      </c>
      <c r="B37" s="22">
        <v>10</v>
      </c>
      <c r="C37" s="23"/>
      <c r="D37" s="23"/>
      <c r="E37" s="22">
        <v>9</v>
      </c>
      <c r="F37" s="22">
        <v>4359</v>
      </c>
      <c r="G37" s="22">
        <v>2112</v>
      </c>
      <c r="H37" s="23"/>
      <c r="I37" s="24" t="s">
        <v>156</v>
      </c>
      <c r="J37" s="3">
        <v>500000</v>
      </c>
      <c r="K37" s="3">
        <v>1090000</v>
      </c>
      <c r="L37" s="3">
        <v>1090000</v>
      </c>
      <c r="M37" s="3" t="s">
        <v>67</v>
      </c>
    </row>
    <row r="38" spans="1:13" ht="15" customHeight="1" x14ac:dyDescent="0.3">
      <c r="A38" s="22">
        <v>231</v>
      </c>
      <c r="B38" s="22">
        <v>20</v>
      </c>
      <c r="C38" s="23">
        <v>98008</v>
      </c>
      <c r="D38" s="23">
        <v>2301</v>
      </c>
      <c r="E38" s="22">
        <v>12</v>
      </c>
      <c r="F38" s="22"/>
      <c r="G38" s="22">
        <v>4111</v>
      </c>
      <c r="H38" s="23"/>
      <c r="I38" s="24" t="s">
        <v>183</v>
      </c>
      <c r="J38" s="3">
        <v>0</v>
      </c>
      <c r="K38" s="3">
        <v>38600</v>
      </c>
      <c r="L38" s="3">
        <v>38600</v>
      </c>
      <c r="M38" s="3" t="s">
        <v>67</v>
      </c>
    </row>
    <row r="39" spans="1:13" ht="15" customHeight="1" x14ac:dyDescent="0.3">
      <c r="A39" s="22">
        <v>231</v>
      </c>
      <c r="B39" s="22">
        <v>20</v>
      </c>
      <c r="C39" s="23">
        <v>13013</v>
      </c>
      <c r="D39" s="23">
        <v>2304</v>
      </c>
      <c r="E39" s="22">
        <v>12</v>
      </c>
      <c r="F39" s="22"/>
      <c r="G39" s="22">
        <v>4116</v>
      </c>
      <c r="H39" s="23">
        <v>1041</v>
      </c>
      <c r="I39" s="24" t="s">
        <v>173</v>
      </c>
      <c r="J39" s="3">
        <v>0</v>
      </c>
      <c r="K39" s="3">
        <v>16920</v>
      </c>
      <c r="L39" s="3">
        <v>19740</v>
      </c>
      <c r="M39" s="3">
        <v>2820</v>
      </c>
    </row>
    <row r="40" spans="1:13" ht="15" customHeight="1" x14ac:dyDescent="0.3">
      <c r="A40" s="22">
        <v>231</v>
      </c>
      <c r="B40" s="22">
        <v>20</v>
      </c>
      <c r="C40" s="23">
        <v>13013</v>
      </c>
      <c r="D40" s="23">
        <v>2304</v>
      </c>
      <c r="E40" s="22">
        <v>12</v>
      </c>
      <c r="F40" s="22"/>
      <c r="G40" s="22">
        <v>4116</v>
      </c>
      <c r="H40" s="23">
        <v>1045</v>
      </c>
      <c r="I40" s="24" t="s">
        <v>173</v>
      </c>
      <c r="J40" s="3">
        <v>0</v>
      </c>
      <c r="K40" s="3">
        <v>79080</v>
      </c>
      <c r="L40" s="3">
        <v>92260</v>
      </c>
      <c r="M40" s="3">
        <v>13180</v>
      </c>
    </row>
    <row r="41" spans="1:13" ht="15" customHeight="1" x14ac:dyDescent="0.3">
      <c r="A41" s="22">
        <v>231</v>
      </c>
      <c r="B41" s="22">
        <v>20</v>
      </c>
      <c r="C41" s="23">
        <v>13013</v>
      </c>
      <c r="D41" s="23">
        <v>2305</v>
      </c>
      <c r="E41" s="22">
        <v>12</v>
      </c>
      <c r="F41" s="22"/>
      <c r="G41" s="22">
        <v>4116</v>
      </c>
      <c r="H41" s="23">
        <v>1041</v>
      </c>
      <c r="I41" s="24" t="s">
        <v>173</v>
      </c>
      <c r="J41" s="3">
        <v>0</v>
      </c>
      <c r="K41" s="3">
        <v>16920</v>
      </c>
      <c r="L41" s="3">
        <v>19740</v>
      </c>
      <c r="M41" s="3">
        <v>2820</v>
      </c>
    </row>
    <row r="42" spans="1:13" ht="15" customHeight="1" x14ac:dyDescent="0.3">
      <c r="A42" s="22">
        <v>231</v>
      </c>
      <c r="B42" s="22">
        <v>20</v>
      </c>
      <c r="C42" s="23">
        <v>13013</v>
      </c>
      <c r="D42" s="23">
        <v>2305</v>
      </c>
      <c r="E42" s="22">
        <v>12</v>
      </c>
      <c r="F42" s="22"/>
      <c r="G42" s="22">
        <v>4116</v>
      </c>
      <c r="H42" s="23">
        <v>1045</v>
      </c>
      <c r="I42" s="24" t="s">
        <v>173</v>
      </c>
      <c r="J42" s="3">
        <v>0</v>
      </c>
      <c r="K42" s="3">
        <v>79080</v>
      </c>
      <c r="L42" s="3">
        <v>92260</v>
      </c>
      <c r="M42" s="3">
        <v>13180</v>
      </c>
    </row>
    <row r="43" spans="1:13" ht="15" customHeight="1" x14ac:dyDescent="0.3">
      <c r="A43" s="22">
        <v>231</v>
      </c>
      <c r="B43" s="22">
        <v>10</v>
      </c>
      <c r="C43" s="23"/>
      <c r="D43" s="23">
        <v>2306</v>
      </c>
      <c r="E43" s="22">
        <v>12</v>
      </c>
      <c r="F43" s="22"/>
      <c r="G43" s="22">
        <v>4122</v>
      </c>
      <c r="H43" s="23"/>
      <c r="I43" s="24" t="s">
        <v>177</v>
      </c>
      <c r="J43" s="3">
        <v>0</v>
      </c>
      <c r="K43" s="3">
        <v>250000</v>
      </c>
      <c r="L43" s="3">
        <v>250000</v>
      </c>
      <c r="M43" s="3"/>
    </row>
    <row r="44" spans="1:13" ht="15" customHeight="1" x14ac:dyDescent="0.3">
      <c r="A44" s="22">
        <v>231</v>
      </c>
      <c r="B44" s="22">
        <v>10</v>
      </c>
      <c r="C44" s="23"/>
      <c r="D44" s="23"/>
      <c r="E44" s="22">
        <v>8</v>
      </c>
      <c r="F44" s="22">
        <v>6171</v>
      </c>
      <c r="G44" s="22">
        <v>2322</v>
      </c>
      <c r="H44" s="23"/>
      <c r="I44" s="24" t="s">
        <v>178</v>
      </c>
      <c r="J44" s="3">
        <v>0</v>
      </c>
      <c r="K44" s="3">
        <v>41922</v>
      </c>
      <c r="L44" s="3">
        <v>41922</v>
      </c>
      <c r="M44" s="3"/>
    </row>
    <row r="45" spans="1:13" ht="15" customHeight="1" x14ac:dyDescent="0.3">
      <c r="A45" s="22">
        <v>231</v>
      </c>
      <c r="B45" s="22">
        <v>10</v>
      </c>
      <c r="C45" s="23"/>
      <c r="D45" s="23"/>
      <c r="E45" s="22">
        <v>8</v>
      </c>
      <c r="F45" s="22">
        <v>6171</v>
      </c>
      <c r="G45" s="22">
        <v>2329</v>
      </c>
      <c r="H45" s="23"/>
      <c r="I45" s="24" t="s">
        <v>179</v>
      </c>
      <c r="J45" s="3">
        <v>0</v>
      </c>
      <c r="K45" s="3">
        <v>140050</v>
      </c>
      <c r="L45" s="3">
        <v>140050</v>
      </c>
      <c r="M45" s="3"/>
    </row>
    <row r="46" spans="1:13" ht="15" customHeight="1" x14ac:dyDescent="0.3">
      <c r="A46" s="22">
        <v>231</v>
      </c>
      <c r="B46" s="22">
        <v>10</v>
      </c>
      <c r="C46" s="23"/>
      <c r="D46" s="23">
        <v>2307</v>
      </c>
      <c r="E46" s="22">
        <v>12</v>
      </c>
      <c r="F46" s="22"/>
      <c r="G46" s="22">
        <v>4122</v>
      </c>
      <c r="H46" s="23"/>
      <c r="I46" s="24" t="s">
        <v>180</v>
      </c>
      <c r="J46" s="3">
        <v>0</v>
      </c>
      <c r="K46" s="3">
        <v>10000</v>
      </c>
      <c r="L46" s="3">
        <v>10000</v>
      </c>
      <c r="M46" s="3"/>
    </row>
    <row r="47" spans="1:13" ht="15" customHeight="1" x14ac:dyDescent="0.3">
      <c r="A47" s="22">
        <v>231</v>
      </c>
      <c r="B47" s="22">
        <v>20</v>
      </c>
      <c r="C47" s="23">
        <v>15016</v>
      </c>
      <c r="D47" s="23">
        <v>2302</v>
      </c>
      <c r="E47" s="22">
        <v>12</v>
      </c>
      <c r="F47" s="22"/>
      <c r="G47" s="22">
        <v>4116</v>
      </c>
      <c r="H47" s="23">
        <v>1065</v>
      </c>
      <c r="I47" s="24" t="s">
        <v>181</v>
      </c>
      <c r="J47" s="3">
        <v>0</v>
      </c>
      <c r="K47" s="3">
        <v>0</v>
      </c>
      <c r="L47" s="3">
        <v>0</v>
      </c>
      <c r="M47" s="3"/>
    </row>
    <row r="48" spans="1:13" ht="15" customHeight="1" x14ac:dyDescent="0.3">
      <c r="A48" s="22">
        <v>231</v>
      </c>
      <c r="B48" s="22">
        <v>20</v>
      </c>
      <c r="C48" s="23">
        <v>15501</v>
      </c>
      <c r="D48" s="23">
        <v>2302</v>
      </c>
      <c r="E48" s="22">
        <v>12</v>
      </c>
      <c r="F48" s="22"/>
      <c r="G48" s="22">
        <v>4216</v>
      </c>
      <c r="H48" s="23">
        <v>1065</v>
      </c>
      <c r="I48" s="24" t="s">
        <v>181</v>
      </c>
      <c r="J48" s="3">
        <v>0</v>
      </c>
      <c r="K48" s="3">
        <v>0</v>
      </c>
      <c r="L48" s="3">
        <v>0</v>
      </c>
      <c r="M48" s="3"/>
    </row>
    <row r="49" spans="1:13" ht="15" customHeight="1" x14ac:dyDescent="0.3">
      <c r="A49" s="22">
        <v>231</v>
      </c>
      <c r="B49" s="22">
        <v>20</v>
      </c>
      <c r="C49" s="23">
        <v>15016</v>
      </c>
      <c r="D49" s="23">
        <v>2302</v>
      </c>
      <c r="E49" s="22">
        <v>12</v>
      </c>
      <c r="F49" s="22"/>
      <c r="G49" s="22">
        <v>4116</v>
      </c>
      <c r="H49" s="23">
        <v>1485</v>
      </c>
      <c r="I49" s="24" t="s">
        <v>181</v>
      </c>
      <c r="J49" s="3">
        <v>0</v>
      </c>
      <c r="K49" s="3">
        <v>35245.79</v>
      </c>
      <c r="L49" s="3">
        <v>35245.79</v>
      </c>
      <c r="M49" s="3"/>
    </row>
    <row r="50" spans="1:13" ht="15" customHeight="1" x14ac:dyDescent="0.3">
      <c r="A50" s="22">
        <v>231</v>
      </c>
      <c r="B50" s="22">
        <v>20</v>
      </c>
      <c r="C50" s="23">
        <v>15501</v>
      </c>
      <c r="D50" s="23">
        <v>2302</v>
      </c>
      <c r="E50" s="22">
        <v>12</v>
      </c>
      <c r="F50" s="22"/>
      <c r="G50" s="22">
        <v>4216</v>
      </c>
      <c r="H50" s="23">
        <v>1485</v>
      </c>
      <c r="I50" s="24" t="s">
        <v>181</v>
      </c>
      <c r="J50" s="3">
        <v>0</v>
      </c>
      <c r="K50" s="3">
        <v>503511.43</v>
      </c>
      <c r="L50" s="3">
        <v>503511.43</v>
      </c>
      <c r="M50" s="3"/>
    </row>
    <row r="51" spans="1:13" ht="15" customHeight="1" x14ac:dyDescent="0.3">
      <c r="A51" s="22">
        <v>231</v>
      </c>
      <c r="B51" s="22">
        <v>20</v>
      </c>
      <c r="C51" s="23">
        <v>33092</v>
      </c>
      <c r="D51" s="23">
        <v>2308</v>
      </c>
      <c r="E51" s="22">
        <v>12</v>
      </c>
      <c r="F51" s="22"/>
      <c r="G51" s="22">
        <v>4116</v>
      </c>
      <c r="H51" s="23">
        <v>1431</v>
      </c>
      <c r="I51" s="24" t="s">
        <v>182</v>
      </c>
      <c r="J51" s="3">
        <v>0</v>
      </c>
      <c r="K51" s="3">
        <v>136571.6</v>
      </c>
      <c r="L51" s="3">
        <v>136571.6</v>
      </c>
      <c r="M51" s="3"/>
    </row>
    <row r="52" spans="1:13" ht="15" customHeight="1" x14ac:dyDescent="0.3">
      <c r="A52" s="22">
        <v>231</v>
      </c>
      <c r="B52" s="22">
        <v>20</v>
      </c>
      <c r="C52" s="23">
        <v>33092</v>
      </c>
      <c r="D52" s="23">
        <v>2308</v>
      </c>
      <c r="E52" s="22">
        <v>12</v>
      </c>
      <c r="F52" s="22"/>
      <c r="G52" s="22">
        <v>4116</v>
      </c>
      <c r="H52" s="23">
        <v>1435</v>
      </c>
      <c r="I52" s="24" t="s">
        <v>182</v>
      </c>
      <c r="J52" s="3">
        <v>0</v>
      </c>
      <c r="K52" s="3">
        <v>450454.4</v>
      </c>
      <c r="L52" s="3">
        <v>450454.4</v>
      </c>
      <c r="M52" s="3"/>
    </row>
    <row r="53" spans="1:13" ht="15" customHeight="1" x14ac:dyDescent="0.3">
      <c r="A53" s="22">
        <v>231</v>
      </c>
      <c r="B53" s="22">
        <v>20</v>
      </c>
      <c r="C53" s="23"/>
      <c r="D53" s="23">
        <v>2309</v>
      </c>
      <c r="E53" s="22">
        <v>12</v>
      </c>
      <c r="F53" s="22"/>
      <c r="G53" s="22">
        <v>4122</v>
      </c>
      <c r="H53" s="23"/>
      <c r="I53" s="24" t="s">
        <v>184</v>
      </c>
      <c r="J53" s="3">
        <v>0</v>
      </c>
      <c r="K53" s="3">
        <v>24000</v>
      </c>
      <c r="L53" s="3">
        <v>24000</v>
      </c>
      <c r="M53" s="3"/>
    </row>
    <row r="54" spans="1:13" ht="15" customHeight="1" x14ac:dyDescent="0.3">
      <c r="A54" s="22">
        <v>231</v>
      </c>
      <c r="B54" s="22">
        <v>10</v>
      </c>
      <c r="C54" s="23"/>
      <c r="D54" s="23">
        <v>2311</v>
      </c>
      <c r="E54" s="22">
        <v>12</v>
      </c>
      <c r="F54" s="22"/>
      <c r="G54" s="22">
        <v>4222</v>
      </c>
      <c r="H54" s="23"/>
      <c r="I54" s="24" t="s">
        <v>192</v>
      </c>
      <c r="J54" s="3">
        <v>0</v>
      </c>
      <c r="K54" s="3">
        <v>0</v>
      </c>
      <c r="L54" s="3">
        <v>636870.41</v>
      </c>
      <c r="M54" s="3">
        <v>636870.41</v>
      </c>
    </row>
    <row r="55" spans="1:13" x14ac:dyDescent="0.3">
      <c r="A55" s="58" t="s">
        <v>64</v>
      </c>
      <c r="B55" s="58"/>
      <c r="C55" s="58"/>
      <c r="D55" s="58"/>
      <c r="E55" s="58"/>
      <c r="F55" s="58"/>
      <c r="G55" s="58"/>
      <c r="H55" s="58"/>
      <c r="I55" s="58"/>
      <c r="J55" s="3">
        <f>SUM(J5:J54)</f>
        <v>20960040</v>
      </c>
      <c r="K55" s="3">
        <f>SUM(K5:K54)</f>
        <v>24102246.219999999</v>
      </c>
      <c r="L55" s="3">
        <f>SUM(L5:L54)</f>
        <v>24777116.629999999</v>
      </c>
      <c r="M55" s="3">
        <f>SUM(M5:M54)</f>
        <v>674870.41</v>
      </c>
    </row>
    <row r="67" spans="1:13" x14ac:dyDescent="0.3">
      <c r="A67" s="49" t="s">
        <v>193</v>
      </c>
      <c r="B67" s="50"/>
      <c r="C67" s="50"/>
      <c r="D67" s="50"/>
      <c r="E67" s="50"/>
      <c r="F67" s="50"/>
      <c r="G67" s="50"/>
      <c r="H67" s="50"/>
      <c r="I67" s="50"/>
      <c r="J67" s="42"/>
      <c r="K67" s="42"/>
      <c r="L67" s="42"/>
      <c r="M67" s="42"/>
    </row>
    <row r="68" spans="1:13" x14ac:dyDescent="0.3">
      <c r="A68" s="49" t="s">
        <v>65</v>
      </c>
      <c r="B68" s="50"/>
      <c r="C68" s="50"/>
      <c r="D68" s="50"/>
      <c r="E68" s="50"/>
      <c r="F68" s="50"/>
      <c r="G68" s="50"/>
      <c r="H68" s="50"/>
      <c r="I68" s="50"/>
      <c r="J68" s="40"/>
      <c r="K68" s="42"/>
      <c r="L68" s="42"/>
      <c r="M68" s="42"/>
    </row>
    <row r="69" spans="1:13" x14ac:dyDescent="0.3">
      <c r="A69" s="16" t="s">
        <v>1</v>
      </c>
      <c r="B69" s="16" t="s">
        <v>2</v>
      </c>
      <c r="C69" s="16" t="s">
        <v>3</v>
      </c>
      <c r="D69" s="16" t="s">
        <v>4</v>
      </c>
      <c r="E69" s="16" t="s">
        <v>5</v>
      </c>
      <c r="F69" s="16" t="s">
        <v>6</v>
      </c>
      <c r="G69" s="16" t="s">
        <v>7</v>
      </c>
      <c r="H69" s="18" t="s">
        <v>66</v>
      </c>
      <c r="I69" s="17" t="s">
        <v>8</v>
      </c>
      <c r="J69" s="26" t="s">
        <v>170</v>
      </c>
      <c r="K69" s="10" t="s">
        <v>185</v>
      </c>
      <c r="L69" s="10" t="s">
        <v>191</v>
      </c>
      <c r="M69" s="10" t="s">
        <v>171</v>
      </c>
    </row>
    <row r="70" spans="1:13" x14ac:dyDescent="0.3">
      <c r="A70" s="19"/>
      <c r="B70" s="19"/>
      <c r="C70" s="19"/>
      <c r="D70" s="19"/>
      <c r="E70" s="19"/>
      <c r="F70" s="19"/>
      <c r="G70" s="19"/>
      <c r="H70" s="19"/>
      <c r="I70" s="17"/>
      <c r="J70" s="10"/>
      <c r="K70" s="10"/>
      <c r="L70" s="10"/>
      <c r="M70" s="10"/>
    </row>
    <row r="71" spans="1:13" ht="15.6" x14ac:dyDescent="0.3">
      <c r="A71" s="29" t="s">
        <v>20</v>
      </c>
      <c r="B71" s="7"/>
      <c r="C71" s="7"/>
      <c r="D71" s="7"/>
      <c r="E71" s="7"/>
      <c r="F71" s="30" t="s">
        <v>135</v>
      </c>
      <c r="G71" s="7" t="s">
        <v>69</v>
      </c>
      <c r="H71" s="7"/>
      <c r="I71" s="31" t="s">
        <v>70</v>
      </c>
      <c r="J71" s="8">
        <v>635500</v>
      </c>
      <c r="K71" s="8">
        <v>685500</v>
      </c>
      <c r="L71" s="8">
        <v>685500</v>
      </c>
      <c r="M71" s="3" t="s">
        <v>67</v>
      </c>
    </row>
    <row r="72" spans="1:13" ht="46.8" x14ac:dyDescent="0.3">
      <c r="A72" s="29" t="s">
        <v>20</v>
      </c>
      <c r="B72" s="7"/>
      <c r="C72" s="7"/>
      <c r="D72" s="7"/>
      <c r="E72" s="7"/>
      <c r="F72" s="30" t="s">
        <v>71</v>
      </c>
      <c r="G72" s="7" t="s">
        <v>69</v>
      </c>
      <c r="H72" s="7"/>
      <c r="I72" s="31" t="s">
        <v>72</v>
      </c>
      <c r="J72" s="8">
        <v>440000</v>
      </c>
      <c r="K72" s="8">
        <v>440000</v>
      </c>
      <c r="L72" s="8">
        <v>440000</v>
      </c>
      <c r="M72" s="3"/>
    </row>
    <row r="73" spans="1:13" ht="15.6" x14ac:dyDescent="0.3">
      <c r="A73" s="29" t="s">
        <v>20</v>
      </c>
      <c r="B73" s="7"/>
      <c r="C73" s="7"/>
      <c r="D73" s="7"/>
      <c r="E73" s="7"/>
      <c r="F73" s="30" t="s">
        <v>136</v>
      </c>
      <c r="G73" s="7" t="s">
        <v>69</v>
      </c>
      <c r="H73" s="7"/>
      <c r="I73" s="31" t="s">
        <v>73</v>
      </c>
      <c r="J73" s="8">
        <v>30000</v>
      </c>
      <c r="K73" s="8">
        <v>30000</v>
      </c>
      <c r="L73" s="8">
        <v>30000</v>
      </c>
      <c r="M73" s="3"/>
    </row>
    <row r="74" spans="1:13" ht="15.6" x14ac:dyDescent="0.3">
      <c r="A74" s="29" t="s">
        <v>20</v>
      </c>
      <c r="B74" s="7"/>
      <c r="C74" s="7"/>
      <c r="D74" s="7"/>
      <c r="E74" s="7"/>
      <c r="F74" s="30" t="s">
        <v>137</v>
      </c>
      <c r="G74" s="7"/>
      <c r="H74" s="7"/>
      <c r="I74" s="31" t="s">
        <v>74</v>
      </c>
      <c r="J74" s="8">
        <v>25000</v>
      </c>
      <c r="K74" s="8">
        <v>25000</v>
      </c>
      <c r="L74" s="8">
        <v>25000</v>
      </c>
      <c r="M74" s="3"/>
    </row>
    <row r="75" spans="1:13" ht="31.2" x14ac:dyDescent="0.3">
      <c r="A75" s="29" t="s">
        <v>20</v>
      </c>
      <c r="B75" s="7"/>
      <c r="C75" s="7"/>
      <c r="D75" s="7"/>
      <c r="E75" s="7"/>
      <c r="F75" s="30" t="s">
        <v>75</v>
      </c>
      <c r="G75" s="7" t="s">
        <v>69</v>
      </c>
      <c r="H75" s="7" t="s">
        <v>76</v>
      </c>
      <c r="I75" s="31" t="s">
        <v>77</v>
      </c>
      <c r="J75" s="8">
        <v>2355500</v>
      </c>
      <c r="K75" s="8">
        <v>2355500</v>
      </c>
      <c r="L75" s="8">
        <v>2355500</v>
      </c>
      <c r="M75" s="3"/>
    </row>
    <row r="76" spans="1:13" ht="31.2" x14ac:dyDescent="0.3">
      <c r="A76" s="29"/>
      <c r="B76" s="7"/>
      <c r="C76" s="7"/>
      <c r="D76" s="7"/>
      <c r="E76" s="7"/>
      <c r="F76" s="30" t="s">
        <v>146</v>
      </c>
      <c r="G76" s="7"/>
      <c r="H76" s="7"/>
      <c r="I76" s="31" t="s">
        <v>147</v>
      </c>
      <c r="J76" s="8">
        <v>5000</v>
      </c>
      <c r="K76" s="8">
        <v>5000</v>
      </c>
      <c r="L76" s="8">
        <v>5000</v>
      </c>
      <c r="M76" s="3"/>
    </row>
    <row r="77" spans="1:13" ht="46.8" x14ac:dyDescent="0.3">
      <c r="A77" s="29"/>
      <c r="B77" s="7"/>
      <c r="C77" s="7"/>
      <c r="D77" s="7"/>
      <c r="E77" s="7"/>
      <c r="F77" s="30" t="s">
        <v>162</v>
      </c>
      <c r="G77" s="7"/>
      <c r="H77" s="7"/>
      <c r="I77" s="31" t="s">
        <v>163</v>
      </c>
      <c r="J77" s="8">
        <v>1000000</v>
      </c>
      <c r="K77" s="8">
        <v>1000000</v>
      </c>
      <c r="L77" s="8">
        <v>1000000</v>
      </c>
      <c r="M77" s="3"/>
    </row>
    <row r="78" spans="1:13" ht="15.6" x14ac:dyDescent="0.3">
      <c r="A78" s="29" t="s">
        <v>20</v>
      </c>
      <c r="B78" s="7"/>
      <c r="C78" s="7"/>
      <c r="D78" s="7"/>
      <c r="E78" s="7"/>
      <c r="F78" s="30" t="s">
        <v>38</v>
      </c>
      <c r="G78" s="7" t="s">
        <v>69</v>
      </c>
      <c r="H78" s="7"/>
      <c r="I78" s="31" t="s">
        <v>78</v>
      </c>
      <c r="J78" s="8">
        <v>773000</v>
      </c>
      <c r="K78" s="8">
        <v>823000</v>
      </c>
      <c r="L78" s="8">
        <v>823000</v>
      </c>
      <c r="M78" s="3" t="s">
        <v>67</v>
      </c>
    </row>
    <row r="79" spans="1:13" ht="31.2" x14ac:dyDescent="0.3">
      <c r="A79" s="29" t="s">
        <v>20</v>
      </c>
      <c r="B79" s="7"/>
      <c r="C79" s="7"/>
      <c r="D79" s="7"/>
      <c r="E79" s="7"/>
      <c r="F79" s="30" t="s">
        <v>123</v>
      </c>
      <c r="G79" s="7"/>
      <c r="H79" s="7"/>
      <c r="I79" s="31" t="s">
        <v>122</v>
      </c>
      <c r="J79" s="8">
        <v>100000</v>
      </c>
      <c r="K79" s="8">
        <v>140000</v>
      </c>
      <c r="L79" s="8">
        <v>140000</v>
      </c>
      <c r="M79" s="3" t="s">
        <v>67</v>
      </c>
    </row>
    <row r="80" spans="1:13" ht="31.2" x14ac:dyDescent="0.3">
      <c r="A80" s="29" t="s">
        <v>20</v>
      </c>
      <c r="B80" s="7"/>
      <c r="C80" s="7"/>
      <c r="D80" s="7"/>
      <c r="E80" s="7"/>
      <c r="F80" s="30" t="s">
        <v>79</v>
      </c>
      <c r="G80" s="7" t="s">
        <v>69</v>
      </c>
      <c r="H80" s="7"/>
      <c r="I80" s="31" t="s">
        <v>150</v>
      </c>
      <c r="J80" s="8">
        <v>99864</v>
      </c>
      <c r="K80" s="8">
        <v>99864</v>
      </c>
      <c r="L80" s="8">
        <v>99864</v>
      </c>
      <c r="M80" s="3"/>
    </row>
    <row r="81" spans="1:13" ht="15.6" x14ac:dyDescent="0.3">
      <c r="A81" s="29" t="s">
        <v>20</v>
      </c>
      <c r="B81" s="7"/>
      <c r="C81" s="7"/>
      <c r="D81" s="7"/>
      <c r="E81" s="7"/>
      <c r="F81" s="30" t="s">
        <v>125</v>
      </c>
      <c r="G81" s="7" t="s">
        <v>69</v>
      </c>
      <c r="H81" s="7"/>
      <c r="I81" s="31" t="s">
        <v>80</v>
      </c>
      <c r="J81" s="8">
        <v>1400000</v>
      </c>
      <c r="K81" s="8">
        <v>1864500</v>
      </c>
      <c r="L81" s="8">
        <v>1945500</v>
      </c>
      <c r="M81" s="3">
        <v>81000</v>
      </c>
    </row>
    <row r="82" spans="1:13" ht="15.6" x14ac:dyDescent="0.3">
      <c r="A82" s="29" t="s">
        <v>20</v>
      </c>
      <c r="B82" s="7"/>
      <c r="C82" s="7"/>
      <c r="D82" s="7"/>
      <c r="E82" s="7"/>
      <c r="F82" s="30" t="s">
        <v>126</v>
      </c>
      <c r="G82" s="7" t="s">
        <v>69</v>
      </c>
      <c r="H82" s="7"/>
      <c r="I82" s="31" t="s">
        <v>82</v>
      </c>
      <c r="J82" s="8">
        <v>1100000</v>
      </c>
      <c r="K82" s="8">
        <v>2299026</v>
      </c>
      <c r="L82" s="8">
        <v>2299026</v>
      </c>
      <c r="M82" s="3" t="s">
        <v>67</v>
      </c>
    </row>
    <row r="83" spans="1:13" ht="15.6" x14ac:dyDescent="0.3">
      <c r="A83" s="29" t="s">
        <v>20</v>
      </c>
      <c r="B83" s="7"/>
      <c r="C83" s="7"/>
      <c r="D83" s="7"/>
      <c r="E83" s="7"/>
      <c r="F83" s="30" t="s">
        <v>83</v>
      </c>
      <c r="G83" s="7" t="s">
        <v>69</v>
      </c>
      <c r="H83" s="7" t="s">
        <v>76</v>
      </c>
      <c r="I83" s="31" t="s">
        <v>84</v>
      </c>
      <c r="J83" s="8">
        <v>68000</v>
      </c>
      <c r="K83" s="8">
        <v>68000</v>
      </c>
      <c r="L83" s="8">
        <v>68000</v>
      </c>
      <c r="M83" s="3"/>
    </row>
    <row r="84" spans="1:13" ht="15.6" x14ac:dyDescent="0.3">
      <c r="A84" s="29" t="s">
        <v>20</v>
      </c>
      <c r="B84" s="7"/>
      <c r="C84" s="7"/>
      <c r="D84" s="7"/>
      <c r="E84" s="7"/>
      <c r="F84" s="30" t="s">
        <v>22</v>
      </c>
      <c r="G84" s="7" t="s">
        <v>69</v>
      </c>
      <c r="H84" s="7"/>
      <c r="I84" s="31" t="s">
        <v>85</v>
      </c>
      <c r="J84" s="8">
        <v>182000</v>
      </c>
      <c r="K84" s="8">
        <v>182000</v>
      </c>
      <c r="L84" s="8">
        <v>182000</v>
      </c>
      <c r="M84" s="3"/>
    </row>
    <row r="85" spans="1:13" ht="15.6" x14ac:dyDescent="0.3">
      <c r="A85" s="29" t="s">
        <v>20</v>
      </c>
      <c r="B85" s="7"/>
      <c r="C85" s="7"/>
      <c r="D85" s="7"/>
      <c r="E85" s="7"/>
      <c r="F85" s="30" t="s">
        <v>86</v>
      </c>
      <c r="G85" s="7"/>
      <c r="H85" s="7"/>
      <c r="I85" s="31" t="s">
        <v>87</v>
      </c>
      <c r="J85" s="8">
        <v>34000</v>
      </c>
      <c r="K85" s="8">
        <v>34000</v>
      </c>
      <c r="L85" s="8">
        <v>34000</v>
      </c>
      <c r="M85" s="3"/>
    </row>
    <row r="86" spans="1:13" ht="15.6" x14ac:dyDescent="0.3">
      <c r="A86" s="29" t="s">
        <v>20</v>
      </c>
      <c r="B86" s="7"/>
      <c r="C86" s="7"/>
      <c r="D86" s="7"/>
      <c r="E86" s="7"/>
      <c r="F86" s="30" t="s">
        <v>138</v>
      </c>
      <c r="G86" s="7" t="s">
        <v>69</v>
      </c>
      <c r="H86" s="7"/>
      <c r="I86" s="31" t="s">
        <v>88</v>
      </c>
      <c r="J86" s="8">
        <v>44000</v>
      </c>
      <c r="K86" s="8">
        <v>74000</v>
      </c>
      <c r="L86" s="8">
        <v>74000</v>
      </c>
      <c r="M86" s="3" t="s">
        <v>67</v>
      </c>
    </row>
    <row r="87" spans="1:13" ht="31.2" x14ac:dyDescent="0.3">
      <c r="A87" s="29" t="s">
        <v>20</v>
      </c>
      <c r="B87" s="7"/>
      <c r="C87" s="7"/>
      <c r="D87" s="7"/>
      <c r="E87" s="7"/>
      <c r="F87" s="30" t="s">
        <v>153</v>
      </c>
      <c r="G87" s="7"/>
      <c r="H87" s="7"/>
      <c r="I87" s="31" t="s">
        <v>154</v>
      </c>
      <c r="J87" s="8">
        <v>60000</v>
      </c>
      <c r="K87" s="8">
        <v>60000</v>
      </c>
      <c r="L87" s="8">
        <v>60000</v>
      </c>
      <c r="M87" s="3"/>
    </row>
    <row r="88" spans="1:13" ht="31.2" x14ac:dyDescent="0.3">
      <c r="A88" s="29" t="s">
        <v>20</v>
      </c>
      <c r="B88" s="29"/>
      <c r="C88" s="29"/>
      <c r="D88" s="29"/>
      <c r="E88" s="29"/>
      <c r="F88" s="30" t="s">
        <v>89</v>
      </c>
      <c r="G88" s="29" t="s">
        <v>69</v>
      </c>
      <c r="H88" s="29"/>
      <c r="I88" s="31" t="s">
        <v>90</v>
      </c>
      <c r="J88" s="8">
        <v>1048000</v>
      </c>
      <c r="K88" s="8">
        <v>1078000</v>
      </c>
      <c r="L88" s="8">
        <v>1078000</v>
      </c>
      <c r="M88" s="3" t="s">
        <v>67</v>
      </c>
    </row>
    <row r="89" spans="1:13" ht="15.6" x14ac:dyDescent="0.3">
      <c r="A89" s="29" t="s">
        <v>20</v>
      </c>
      <c r="B89" s="7"/>
      <c r="C89" s="7"/>
      <c r="D89" s="7"/>
      <c r="E89" s="7"/>
      <c r="F89" s="30" t="s">
        <v>139</v>
      </c>
      <c r="G89" s="7"/>
      <c r="H89" s="7"/>
      <c r="I89" s="31" t="s">
        <v>91</v>
      </c>
      <c r="J89" s="8">
        <v>1710000</v>
      </c>
      <c r="K89" s="8">
        <v>1710000</v>
      </c>
      <c r="L89" s="8">
        <v>1710000</v>
      </c>
      <c r="M89" s="3"/>
    </row>
    <row r="90" spans="1:13" ht="15.6" x14ac:dyDescent="0.3">
      <c r="A90" s="29" t="s">
        <v>20</v>
      </c>
      <c r="B90" s="7"/>
      <c r="C90" s="7"/>
      <c r="D90" s="7"/>
      <c r="E90" s="7"/>
      <c r="F90" s="30" t="s">
        <v>24</v>
      </c>
      <c r="G90" s="7"/>
      <c r="H90" s="7"/>
      <c r="I90" s="31" t="s">
        <v>92</v>
      </c>
      <c r="J90" s="8">
        <v>4314500</v>
      </c>
      <c r="K90" s="8">
        <v>4363500</v>
      </c>
      <c r="L90" s="8">
        <v>4501500</v>
      </c>
      <c r="M90" s="3">
        <v>138000</v>
      </c>
    </row>
    <row r="91" spans="1:13" ht="15.6" x14ac:dyDescent="0.3">
      <c r="A91" s="29" t="s">
        <v>20</v>
      </c>
      <c r="B91" s="7"/>
      <c r="C91" s="7"/>
      <c r="D91" s="7"/>
      <c r="E91" s="7"/>
      <c r="F91" s="30" t="s">
        <v>133</v>
      </c>
      <c r="G91" s="7"/>
      <c r="H91" s="7"/>
      <c r="I91" s="31" t="s">
        <v>164</v>
      </c>
      <c r="J91" s="8">
        <v>80000</v>
      </c>
      <c r="K91" s="8">
        <v>80000</v>
      </c>
      <c r="L91" s="8">
        <v>80000</v>
      </c>
      <c r="M91" s="3"/>
    </row>
    <row r="92" spans="1:13" ht="15.6" x14ac:dyDescent="0.3">
      <c r="A92" s="29" t="s">
        <v>20</v>
      </c>
      <c r="B92" s="7"/>
      <c r="C92" s="7"/>
      <c r="D92" s="7"/>
      <c r="E92" s="7"/>
      <c r="F92" s="30" t="s">
        <v>186</v>
      </c>
      <c r="G92" s="7"/>
      <c r="H92" s="7"/>
      <c r="I92" s="31" t="s">
        <v>187</v>
      </c>
      <c r="J92" s="8">
        <v>0</v>
      </c>
      <c r="K92" s="8">
        <v>100</v>
      </c>
      <c r="L92" s="8">
        <v>100</v>
      </c>
      <c r="M92" s="3" t="s">
        <v>67</v>
      </c>
    </row>
    <row r="93" spans="1:13" ht="15.6" x14ac:dyDescent="0.3">
      <c r="A93" s="29" t="s">
        <v>20</v>
      </c>
      <c r="B93" s="7"/>
      <c r="C93" s="7"/>
      <c r="D93" s="7"/>
      <c r="E93" s="7"/>
      <c r="F93" s="30" t="s">
        <v>128</v>
      </c>
      <c r="G93" s="7"/>
      <c r="H93" s="7"/>
      <c r="I93" s="31" t="s">
        <v>129</v>
      </c>
      <c r="J93" s="8">
        <v>724500</v>
      </c>
      <c r="K93" s="8">
        <v>724500</v>
      </c>
      <c r="L93" s="8">
        <v>724500</v>
      </c>
      <c r="M93" s="3"/>
    </row>
    <row r="94" spans="1:13" ht="15.6" x14ac:dyDescent="0.3">
      <c r="A94" s="29" t="s">
        <v>20</v>
      </c>
      <c r="B94" s="7"/>
      <c r="C94" s="7"/>
      <c r="D94" s="7"/>
      <c r="E94" s="7"/>
      <c r="F94" s="30" t="s">
        <v>93</v>
      </c>
      <c r="G94" s="7"/>
      <c r="H94" s="7"/>
      <c r="I94" s="31" t="s">
        <v>94</v>
      </c>
      <c r="J94" s="8">
        <v>726000</v>
      </c>
      <c r="K94" s="8">
        <v>1316000</v>
      </c>
      <c r="L94" s="8">
        <v>1316000</v>
      </c>
      <c r="M94" s="3" t="s">
        <v>67</v>
      </c>
    </row>
    <row r="95" spans="1:13" ht="15.6" x14ac:dyDescent="0.3">
      <c r="A95" s="32">
        <v>231</v>
      </c>
      <c r="B95" s="6"/>
      <c r="C95" s="6"/>
      <c r="D95" s="6"/>
      <c r="E95" s="5"/>
      <c r="F95" s="33">
        <v>2419</v>
      </c>
      <c r="G95" s="5"/>
      <c r="H95" s="6"/>
      <c r="I95" s="31" t="s">
        <v>157</v>
      </c>
      <c r="J95" s="8">
        <v>1500000</v>
      </c>
      <c r="K95" s="8">
        <v>1500000</v>
      </c>
      <c r="L95" s="8">
        <v>1500000</v>
      </c>
      <c r="M95" s="3"/>
    </row>
    <row r="96" spans="1:13" ht="31.2" x14ac:dyDescent="0.3">
      <c r="A96" s="29" t="s">
        <v>20</v>
      </c>
      <c r="B96" s="7"/>
      <c r="C96" s="7"/>
      <c r="D96" s="7"/>
      <c r="E96" s="7"/>
      <c r="F96" s="30" t="s">
        <v>140</v>
      </c>
      <c r="G96" s="7"/>
      <c r="H96" s="7"/>
      <c r="I96" s="31" t="s">
        <v>95</v>
      </c>
      <c r="J96" s="8">
        <v>11730000</v>
      </c>
      <c r="K96" s="8">
        <v>12466177.99</v>
      </c>
      <c r="L96" s="8">
        <v>12466177.99</v>
      </c>
      <c r="M96" s="3" t="s">
        <v>67</v>
      </c>
    </row>
    <row r="97" spans="1:13" ht="31.2" x14ac:dyDescent="0.3">
      <c r="A97" s="29" t="s">
        <v>20</v>
      </c>
      <c r="B97" s="7"/>
      <c r="C97" s="7"/>
      <c r="D97" s="7"/>
      <c r="E97" s="7"/>
      <c r="F97" s="30" t="s">
        <v>141</v>
      </c>
      <c r="G97" s="7" t="s">
        <v>69</v>
      </c>
      <c r="H97" s="7" t="s">
        <v>76</v>
      </c>
      <c r="I97" s="31" t="s">
        <v>96</v>
      </c>
      <c r="J97" s="8">
        <v>3580000</v>
      </c>
      <c r="K97" s="8">
        <v>3580000</v>
      </c>
      <c r="L97" s="8">
        <v>3580000</v>
      </c>
      <c r="M97" s="3"/>
    </row>
    <row r="98" spans="1:13" ht="15.6" x14ac:dyDescent="0.3">
      <c r="A98" s="29" t="s">
        <v>20</v>
      </c>
      <c r="B98" s="34"/>
      <c r="C98" s="32"/>
      <c r="D98" s="32"/>
      <c r="E98" s="34"/>
      <c r="F98" s="33">
        <v>3522</v>
      </c>
      <c r="G98" s="34"/>
      <c r="H98" s="32"/>
      <c r="I98" s="31" t="s">
        <v>97</v>
      </c>
      <c r="J98" s="37">
        <v>8000</v>
      </c>
      <c r="K98" s="37">
        <v>8000</v>
      </c>
      <c r="L98" s="37">
        <v>8000</v>
      </c>
      <c r="M98" s="3"/>
    </row>
    <row r="99" spans="1:13" ht="31.2" x14ac:dyDescent="0.3">
      <c r="A99" s="29" t="s">
        <v>20</v>
      </c>
      <c r="B99" s="32"/>
      <c r="C99" s="32"/>
      <c r="D99" s="32"/>
      <c r="E99" s="32"/>
      <c r="F99" s="33">
        <v>3533</v>
      </c>
      <c r="G99" s="32"/>
      <c r="H99" s="32"/>
      <c r="I99" s="31" t="s">
        <v>98</v>
      </c>
      <c r="J99" s="37">
        <v>5000</v>
      </c>
      <c r="K99" s="37">
        <v>5000</v>
      </c>
      <c r="L99" s="37">
        <v>5000</v>
      </c>
      <c r="M99" s="3"/>
    </row>
    <row r="100" spans="1:13" ht="46.8" x14ac:dyDescent="0.3">
      <c r="A100" s="29" t="s">
        <v>20</v>
      </c>
      <c r="B100" s="32"/>
      <c r="C100" s="32"/>
      <c r="D100" s="32"/>
      <c r="E100" s="32"/>
      <c r="F100" s="33">
        <v>4379</v>
      </c>
      <c r="G100" s="32"/>
      <c r="H100" s="32"/>
      <c r="I100" s="31" t="s">
        <v>130</v>
      </c>
      <c r="J100" s="37">
        <v>7500</v>
      </c>
      <c r="K100" s="37">
        <v>7500</v>
      </c>
      <c r="L100" s="37">
        <v>7500</v>
      </c>
      <c r="M100" s="3"/>
    </row>
    <row r="101" spans="1:13" ht="15.6" x14ac:dyDescent="0.3">
      <c r="A101" s="29" t="s">
        <v>20</v>
      </c>
      <c r="B101" s="32"/>
      <c r="C101" s="32"/>
      <c r="D101" s="32"/>
      <c r="E101" s="32"/>
      <c r="F101" s="33">
        <v>3549</v>
      </c>
      <c r="G101" s="32"/>
      <c r="H101" s="32"/>
      <c r="I101" s="31" t="s">
        <v>151</v>
      </c>
      <c r="J101" s="37">
        <v>3000</v>
      </c>
      <c r="K101" s="37">
        <v>3000</v>
      </c>
      <c r="L101" s="37">
        <v>3000</v>
      </c>
      <c r="M101" s="3"/>
    </row>
    <row r="102" spans="1:13" ht="15.6" x14ac:dyDescent="0.3">
      <c r="A102" s="29" t="s">
        <v>20</v>
      </c>
      <c r="B102" s="7"/>
      <c r="C102" s="7"/>
      <c r="D102" s="7"/>
      <c r="E102" s="7"/>
      <c r="F102" s="30" t="s">
        <v>35</v>
      </c>
      <c r="G102" s="7" t="s">
        <v>69</v>
      </c>
      <c r="H102" s="7"/>
      <c r="I102" s="31" t="s">
        <v>99</v>
      </c>
      <c r="J102" s="8">
        <v>24000</v>
      </c>
      <c r="K102" s="8">
        <v>24000</v>
      </c>
      <c r="L102" s="8">
        <v>24000</v>
      </c>
      <c r="M102" s="3"/>
    </row>
    <row r="103" spans="1:13" ht="15.6" x14ac:dyDescent="0.3">
      <c r="A103" s="29" t="s">
        <v>20</v>
      </c>
      <c r="B103" s="7"/>
      <c r="C103" s="7"/>
      <c r="D103" s="7"/>
      <c r="E103" s="7"/>
      <c r="F103" s="30" t="s">
        <v>100</v>
      </c>
      <c r="G103" s="7"/>
      <c r="H103" s="7"/>
      <c r="I103" s="31" t="s">
        <v>101</v>
      </c>
      <c r="J103" s="8">
        <v>7000</v>
      </c>
      <c r="K103" s="8">
        <v>42000</v>
      </c>
      <c r="L103" s="8">
        <v>42000</v>
      </c>
      <c r="M103" s="3" t="s">
        <v>67</v>
      </c>
    </row>
    <row r="104" spans="1:13" ht="15.6" x14ac:dyDescent="0.3">
      <c r="A104" s="29" t="s">
        <v>20</v>
      </c>
      <c r="B104" s="29"/>
      <c r="C104" s="29"/>
      <c r="D104" s="29"/>
      <c r="E104" s="29"/>
      <c r="F104" s="30" t="s">
        <v>102</v>
      </c>
      <c r="G104" s="29"/>
      <c r="H104" s="29"/>
      <c r="I104" s="31" t="s">
        <v>103</v>
      </c>
      <c r="J104" s="8">
        <v>2652000</v>
      </c>
      <c r="K104" s="8">
        <v>2652000</v>
      </c>
      <c r="L104" s="8">
        <v>2652000</v>
      </c>
      <c r="M104" s="3"/>
    </row>
    <row r="105" spans="1:13" ht="15.6" x14ac:dyDescent="0.3">
      <c r="A105" s="29" t="s">
        <v>20</v>
      </c>
      <c r="B105" s="7"/>
      <c r="C105" s="7"/>
      <c r="D105" s="7"/>
      <c r="E105" s="7"/>
      <c r="F105" s="30" t="s">
        <v>104</v>
      </c>
      <c r="G105" s="7" t="s">
        <v>69</v>
      </c>
      <c r="H105" s="7"/>
      <c r="I105" s="31" t="s">
        <v>105</v>
      </c>
      <c r="J105" s="8">
        <v>155000</v>
      </c>
      <c r="K105" s="8">
        <v>155000</v>
      </c>
      <c r="L105" s="8">
        <v>155000</v>
      </c>
      <c r="M105" s="3"/>
    </row>
    <row r="106" spans="1:13" ht="15.6" x14ac:dyDescent="0.3">
      <c r="A106" s="29" t="s">
        <v>20</v>
      </c>
      <c r="B106" s="7"/>
      <c r="C106" s="7"/>
      <c r="D106" s="7"/>
      <c r="E106" s="7"/>
      <c r="F106" s="30" t="s">
        <v>142</v>
      </c>
      <c r="G106" s="7"/>
      <c r="H106" s="7"/>
      <c r="I106" s="31" t="s">
        <v>106</v>
      </c>
      <c r="J106" s="8">
        <v>41000</v>
      </c>
      <c r="K106" s="8">
        <v>41000</v>
      </c>
      <c r="L106" s="8">
        <v>41000</v>
      </c>
      <c r="M106" s="3"/>
    </row>
    <row r="107" spans="1:13" ht="46.8" x14ac:dyDescent="0.3">
      <c r="A107" s="29" t="s">
        <v>20</v>
      </c>
      <c r="B107" s="7"/>
      <c r="C107" s="7"/>
      <c r="D107" s="7"/>
      <c r="E107" s="7"/>
      <c r="F107" s="30" t="s">
        <v>107</v>
      </c>
      <c r="G107" s="7" t="s">
        <v>69</v>
      </c>
      <c r="H107" s="7" t="s">
        <v>76</v>
      </c>
      <c r="I107" s="31" t="s">
        <v>108</v>
      </c>
      <c r="J107" s="8">
        <v>285000</v>
      </c>
      <c r="K107" s="8">
        <v>525000</v>
      </c>
      <c r="L107" s="8">
        <v>525000</v>
      </c>
      <c r="M107" s="3" t="s">
        <v>67</v>
      </c>
    </row>
    <row r="108" spans="1:13" x14ac:dyDescent="0.3">
      <c r="A108" s="55" t="s">
        <v>81</v>
      </c>
      <c r="B108" s="56"/>
      <c r="C108" s="56"/>
      <c r="D108" s="56"/>
      <c r="E108" s="56"/>
      <c r="F108" s="56"/>
      <c r="G108" s="56"/>
      <c r="H108" s="56"/>
      <c r="I108" s="57"/>
      <c r="J108" s="3">
        <f>SUM(J71:J107)</f>
        <v>36952364</v>
      </c>
      <c r="K108" s="3">
        <f>SUM(K71:K107)</f>
        <v>40466167.990000002</v>
      </c>
      <c r="L108" s="3">
        <f>SUM(L71:L107)</f>
        <v>40685167.990000002</v>
      </c>
      <c r="M108" s="3"/>
    </row>
    <row r="109" spans="1:13" x14ac:dyDescent="0.3">
      <c r="A109" s="49" t="s">
        <v>193</v>
      </c>
      <c r="B109" s="50"/>
      <c r="C109" s="50"/>
      <c r="D109" s="50"/>
      <c r="E109" s="50"/>
      <c r="F109" s="50"/>
      <c r="G109" s="50"/>
      <c r="H109" s="50"/>
      <c r="I109" s="50"/>
      <c r="J109" s="41"/>
      <c r="K109" s="41"/>
      <c r="L109" s="41"/>
      <c r="M109" s="41"/>
    </row>
    <row r="110" spans="1:13" x14ac:dyDescent="0.3">
      <c r="A110" s="49" t="s">
        <v>65</v>
      </c>
      <c r="B110" s="50"/>
      <c r="C110" s="50"/>
      <c r="D110" s="50"/>
      <c r="E110" s="50"/>
      <c r="F110" s="50"/>
      <c r="G110" s="50"/>
      <c r="H110" s="50"/>
      <c r="I110" s="50"/>
      <c r="J110" s="39"/>
      <c r="K110" s="44"/>
      <c r="L110" s="44"/>
      <c r="M110" s="44"/>
    </row>
    <row r="111" spans="1:13" x14ac:dyDescent="0.3">
      <c r="A111" s="16" t="s">
        <v>1</v>
      </c>
      <c r="B111" s="16" t="s">
        <v>2</v>
      </c>
      <c r="C111" s="16" t="s">
        <v>3</v>
      </c>
      <c r="D111" s="16" t="s">
        <v>4</v>
      </c>
      <c r="E111" s="16" t="s">
        <v>5</v>
      </c>
      <c r="F111" s="16" t="s">
        <v>6</v>
      </c>
      <c r="G111" s="16" t="s">
        <v>7</v>
      </c>
      <c r="H111" s="18" t="s">
        <v>66</v>
      </c>
      <c r="I111" s="17" t="s">
        <v>8</v>
      </c>
      <c r="J111" s="26" t="s">
        <v>170</v>
      </c>
      <c r="K111" s="10" t="s">
        <v>185</v>
      </c>
      <c r="L111" s="10" t="s">
        <v>191</v>
      </c>
      <c r="M111" s="10" t="s">
        <v>171</v>
      </c>
    </row>
    <row r="112" spans="1:13" x14ac:dyDescent="0.3">
      <c r="A112" s="19"/>
      <c r="B112" s="19"/>
      <c r="C112" s="19"/>
      <c r="D112" s="19"/>
      <c r="E112" s="19"/>
      <c r="F112" s="19"/>
      <c r="G112" s="19"/>
      <c r="H112" s="19"/>
      <c r="I112" s="17"/>
      <c r="J112" s="10"/>
      <c r="K112" s="10"/>
      <c r="L112" s="10"/>
      <c r="M112" s="10"/>
    </row>
    <row r="113" spans="1:13" ht="31.2" x14ac:dyDescent="0.3">
      <c r="A113" s="29" t="s">
        <v>20</v>
      </c>
      <c r="B113" s="7"/>
      <c r="C113" s="7"/>
      <c r="D113" s="7"/>
      <c r="E113" s="7"/>
      <c r="F113" s="30" t="s">
        <v>109</v>
      </c>
      <c r="G113" s="7" t="s">
        <v>69</v>
      </c>
      <c r="H113" s="7"/>
      <c r="I113" s="31" t="s">
        <v>110</v>
      </c>
      <c r="J113" s="8">
        <v>1765000</v>
      </c>
      <c r="K113" s="8">
        <v>2090000</v>
      </c>
      <c r="L113" s="8">
        <v>2122000</v>
      </c>
      <c r="M113" s="3">
        <v>32000</v>
      </c>
    </row>
    <row r="114" spans="1:13" ht="15.6" x14ac:dyDescent="0.3">
      <c r="A114" s="29" t="s">
        <v>20</v>
      </c>
      <c r="B114" s="7"/>
      <c r="C114" s="7"/>
      <c r="D114" s="7"/>
      <c r="E114" s="7"/>
      <c r="F114" s="30" t="s">
        <v>120</v>
      </c>
      <c r="G114" s="7" t="s">
        <v>69</v>
      </c>
      <c r="H114" s="7"/>
      <c r="I114" s="31" t="s">
        <v>165</v>
      </c>
      <c r="J114" s="8">
        <v>400000</v>
      </c>
      <c r="K114" s="8">
        <v>743840</v>
      </c>
      <c r="L114" s="8">
        <v>743840</v>
      </c>
      <c r="M114" s="3" t="s">
        <v>67</v>
      </c>
    </row>
    <row r="115" spans="1:13" ht="15.6" x14ac:dyDescent="0.3">
      <c r="A115" s="29" t="s">
        <v>20</v>
      </c>
      <c r="B115" s="20" t="s">
        <v>67</v>
      </c>
      <c r="C115" s="21" t="s">
        <v>67</v>
      </c>
      <c r="D115" s="21"/>
      <c r="E115" s="7" t="s">
        <v>67</v>
      </c>
      <c r="F115" s="33">
        <v>1032</v>
      </c>
      <c r="G115" s="20" t="s">
        <v>67</v>
      </c>
      <c r="H115" s="21"/>
      <c r="I115" s="31" t="s">
        <v>111</v>
      </c>
      <c r="J115" s="8">
        <v>20000</v>
      </c>
      <c r="K115" s="8">
        <v>20000</v>
      </c>
      <c r="L115" s="8">
        <v>20000</v>
      </c>
      <c r="M115" s="3"/>
    </row>
    <row r="116" spans="1:13" ht="15.6" x14ac:dyDescent="0.3">
      <c r="A116" s="29" t="s">
        <v>20</v>
      </c>
      <c r="B116" s="20"/>
      <c r="C116" s="21"/>
      <c r="D116" s="21"/>
      <c r="E116" s="7"/>
      <c r="F116" s="33">
        <v>6320</v>
      </c>
      <c r="G116" s="20"/>
      <c r="H116" s="21"/>
      <c r="I116" s="31" t="s">
        <v>112</v>
      </c>
      <c r="J116" s="8">
        <v>56000</v>
      </c>
      <c r="K116" s="8">
        <v>56000</v>
      </c>
      <c r="L116" s="8">
        <v>56000</v>
      </c>
      <c r="M116" s="3"/>
    </row>
    <row r="117" spans="1:13" ht="15.6" x14ac:dyDescent="0.3">
      <c r="A117" s="29" t="s">
        <v>20</v>
      </c>
      <c r="B117" s="20"/>
      <c r="C117" s="21"/>
      <c r="D117" s="21"/>
      <c r="E117" s="7"/>
      <c r="F117" s="33">
        <v>3349</v>
      </c>
      <c r="G117" s="20"/>
      <c r="H117" s="21"/>
      <c r="I117" s="31" t="s">
        <v>113</v>
      </c>
      <c r="J117" s="8">
        <v>80000</v>
      </c>
      <c r="K117" s="8">
        <v>80000</v>
      </c>
      <c r="L117" s="8">
        <v>80000</v>
      </c>
      <c r="M117" s="3"/>
    </row>
    <row r="118" spans="1:13" ht="15.6" x14ac:dyDescent="0.3">
      <c r="A118" s="29" t="s">
        <v>20</v>
      </c>
      <c r="B118" s="20"/>
      <c r="C118" s="21"/>
      <c r="D118" s="21"/>
      <c r="E118" s="7"/>
      <c r="F118" s="33">
        <v>5213</v>
      </c>
      <c r="G118" s="20"/>
      <c r="H118" s="21"/>
      <c r="I118" s="31" t="s">
        <v>145</v>
      </c>
      <c r="J118" s="8">
        <v>20000</v>
      </c>
      <c r="K118" s="8">
        <v>20000</v>
      </c>
      <c r="L118" s="8">
        <v>20000</v>
      </c>
      <c r="M118" s="3"/>
    </row>
    <row r="119" spans="1:13" ht="15.6" x14ac:dyDescent="0.3">
      <c r="A119" s="29" t="s">
        <v>20</v>
      </c>
      <c r="B119" s="20"/>
      <c r="C119" s="21"/>
      <c r="D119" s="21"/>
      <c r="E119" s="7"/>
      <c r="F119" s="33">
        <v>6310</v>
      </c>
      <c r="G119" s="20"/>
      <c r="H119" s="21"/>
      <c r="I119" s="31" t="s">
        <v>114</v>
      </c>
      <c r="J119" s="8">
        <v>10000</v>
      </c>
      <c r="K119" s="8">
        <v>10000</v>
      </c>
      <c r="L119" s="8">
        <v>10000</v>
      </c>
      <c r="M119" s="3"/>
    </row>
    <row r="120" spans="1:13" ht="15.6" x14ac:dyDescent="0.3">
      <c r="A120" s="29" t="s">
        <v>20</v>
      </c>
      <c r="B120" s="21"/>
      <c r="C120" s="21"/>
      <c r="D120" s="21"/>
      <c r="E120" s="21"/>
      <c r="F120" s="33">
        <v>6402</v>
      </c>
      <c r="G120" s="21"/>
      <c r="H120" s="21"/>
      <c r="I120" s="35" t="s">
        <v>166</v>
      </c>
      <c r="J120" s="8">
        <v>9271</v>
      </c>
      <c r="K120" s="8">
        <v>18524</v>
      </c>
      <c r="L120" s="8">
        <v>18524</v>
      </c>
      <c r="M120" s="3" t="s">
        <v>67</v>
      </c>
    </row>
    <row r="121" spans="1:13" ht="15.6" x14ac:dyDescent="0.3">
      <c r="A121" s="29" t="s">
        <v>20</v>
      </c>
      <c r="B121" s="21"/>
      <c r="C121" s="21"/>
      <c r="D121" s="21"/>
      <c r="E121" s="21"/>
      <c r="F121" s="33">
        <v>3421</v>
      </c>
      <c r="G121" s="21"/>
      <c r="H121" s="21"/>
      <c r="I121" s="35" t="s">
        <v>174</v>
      </c>
      <c r="J121" s="8">
        <v>0</v>
      </c>
      <c r="K121" s="8">
        <v>13032</v>
      </c>
      <c r="L121" s="8">
        <v>13032</v>
      </c>
      <c r="M121" s="3" t="s">
        <v>67</v>
      </c>
    </row>
    <row r="122" spans="1:13" ht="15.6" x14ac:dyDescent="0.3">
      <c r="A122" s="29" t="s">
        <v>20</v>
      </c>
      <c r="B122" s="21"/>
      <c r="C122" s="21"/>
      <c r="D122" s="21"/>
      <c r="E122" s="21"/>
      <c r="F122" s="33">
        <v>6330</v>
      </c>
      <c r="G122" s="21"/>
      <c r="H122" s="21"/>
      <c r="I122" s="36" t="s">
        <v>167</v>
      </c>
      <c r="J122" s="8">
        <v>850000</v>
      </c>
      <c r="K122" s="8">
        <v>850000</v>
      </c>
      <c r="L122" s="8">
        <v>850000</v>
      </c>
      <c r="M122" s="3"/>
    </row>
    <row r="123" spans="1:13" ht="15.6" x14ac:dyDescent="0.3">
      <c r="A123" s="34">
        <v>236</v>
      </c>
      <c r="B123" s="21"/>
      <c r="C123" s="21"/>
      <c r="D123" s="21"/>
      <c r="E123" s="20"/>
      <c r="F123" s="33">
        <v>6171</v>
      </c>
      <c r="G123" s="20"/>
      <c r="H123" s="21"/>
      <c r="I123" s="35" t="s">
        <v>152</v>
      </c>
      <c r="J123" s="8">
        <v>180000</v>
      </c>
      <c r="K123" s="8">
        <v>180000</v>
      </c>
      <c r="L123" s="8">
        <v>174000</v>
      </c>
      <c r="M123" s="3">
        <v>-6000</v>
      </c>
    </row>
    <row r="124" spans="1:13" ht="15.6" x14ac:dyDescent="0.3">
      <c r="A124" s="34">
        <v>236</v>
      </c>
      <c r="B124" s="21"/>
      <c r="C124" s="21"/>
      <c r="D124" s="21"/>
      <c r="E124" s="20"/>
      <c r="F124" s="33">
        <v>6330</v>
      </c>
      <c r="G124" s="20"/>
      <c r="H124" s="21"/>
      <c r="I124" s="35" t="s">
        <v>152</v>
      </c>
      <c r="J124" s="8">
        <v>0</v>
      </c>
      <c r="K124" s="8">
        <v>0</v>
      </c>
      <c r="L124" s="8">
        <v>6000</v>
      </c>
      <c r="M124" s="3">
        <v>6000</v>
      </c>
    </row>
    <row r="125" spans="1:13" ht="15.6" x14ac:dyDescent="0.3">
      <c r="A125" s="34">
        <v>236</v>
      </c>
      <c r="B125" s="21"/>
      <c r="C125" s="21"/>
      <c r="D125" s="21"/>
      <c r="E125" s="20"/>
      <c r="F125" s="33">
        <v>6310</v>
      </c>
      <c r="G125" s="20"/>
      <c r="H125" s="21"/>
      <c r="I125" s="35" t="s">
        <v>134</v>
      </c>
      <c r="J125" s="8">
        <v>1200</v>
      </c>
      <c r="K125" s="8">
        <v>1200</v>
      </c>
      <c r="L125" s="8">
        <v>1200</v>
      </c>
      <c r="M125" s="3"/>
    </row>
    <row r="126" spans="1:13" ht="15.6" x14ac:dyDescent="0.3">
      <c r="A126" s="34">
        <v>231</v>
      </c>
      <c r="B126" s="21"/>
      <c r="C126" s="21"/>
      <c r="D126" s="21"/>
      <c r="E126" s="20"/>
      <c r="F126" s="33">
        <v>5212</v>
      </c>
      <c r="G126" s="20"/>
      <c r="H126" s="21"/>
      <c r="I126" s="35" t="s">
        <v>168</v>
      </c>
      <c r="J126" s="8">
        <v>500000</v>
      </c>
      <c r="K126" s="8">
        <v>119694.23</v>
      </c>
      <c r="L126" s="8">
        <v>543564.64</v>
      </c>
      <c r="M126" s="3">
        <v>423870.41</v>
      </c>
    </row>
    <row r="127" spans="1:13" ht="15.6" x14ac:dyDescent="0.3">
      <c r="A127" s="34">
        <v>231</v>
      </c>
      <c r="B127" s="21"/>
      <c r="C127" s="21"/>
      <c r="D127" s="21"/>
      <c r="E127" s="20"/>
      <c r="F127" s="33">
        <v>1014</v>
      </c>
      <c r="G127" s="20"/>
      <c r="H127" s="21"/>
      <c r="I127" s="35" t="s">
        <v>169</v>
      </c>
      <c r="J127" s="8">
        <v>43800</v>
      </c>
      <c r="K127" s="8">
        <v>43800</v>
      </c>
      <c r="L127" s="8">
        <v>43800</v>
      </c>
      <c r="M127" s="3"/>
    </row>
    <row r="128" spans="1:13" ht="15.6" x14ac:dyDescent="0.3">
      <c r="A128" s="34">
        <v>231</v>
      </c>
      <c r="B128" s="21"/>
      <c r="C128" s="21"/>
      <c r="D128" s="21"/>
      <c r="E128" s="20"/>
      <c r="F128" s="33">
        <v>6118</v>
      </c>
      <c r="G128" s="20"/>
      <c r="H128" s="21"/>
      <c r="I128" s="35" t="s">
        <v>172</v>
      </c>
      <c r="J128" s="8">
        <v>0</v>
      </c>
      <c r="K128" s="8">
        <v>38600</v>
      </c>
      <c r="L128" s="8">
        <v>38600</v>
      </c>
      <c r="M128" s="3" t="s">
        <v>67</v>
      </c>
    </row>
    <row r="129" spans="1:13" x14ac:dyDescent="0.3">
      <c r="A129" s="51" t="s">
        <v>81</v>
      </c>
      <c r="B129" s="52"/>
      <c r="C129" s="52"/>
      <c r="D129" s="52"/>
      <c r="E129" s="52"/>
      <c r="F129" s="52"/>
      <c r="G129" s="52"/>
      <c r="H129" s="52"/>
      <c r="I129" s="53"/>
      <c r="J129" s="4">
        <f>SUM(J113:J128)</f>
        <v>3935271</v>
      </c>
      <c r="K129" s="4">
        <f>SUM(K113:K128)</f>
        <v>4284690.2300000004</v>
      </c>
      <c r="L129" s="4">
        <f>SUM(L113:L128)</f>
        <v>4740560.6399999997</v>
      </c>
      <c r="M129" s="3"/>
    </row>
    <row r="130" spans="1:13" x14ac:dyDescent="0.3">
      <c r="A130" s="54" t="s">
        <v>115</v>
      </c>
      <c r="B130" s="54"/>
      <c r="C130" s="54"/>
      <c r="D130" s="54"/>
      <c r="E130" s="54"/>
      <c r="F130" s="54"/>
      <c r="G130" s="54"/>
      <c r="H130" s="54"/>
      <c r="I130" s="54"/>
      <c r="J130" s="8">
        <f>SUM(J108+J129)</f>
        <v>40887635</v>
      </c>
      <c r="K130" s="8">
        <f>SUM(K108+K129)</f>
        <v>44750858.219999999</v>
      </c>
      <c r="L130" s="8">
        <f>SUM(L108+L129)</f>
        <v>45425728.630000003</v>
      </c>
      <c r="M130" s="3">
        <v>674870.41</v>
      </c>
    </row>
    <row r="131" spans="1:13" x14ac:dyDescent="0.3">
      <c r="I131" s="11"/>
    </row>
    <row r="132" spans="1:13" x14ac:dyDescent="0.3">
      <c r="A132" t="s">
        <v>119</v>
      </c>
      <c r="I132" t="s">
        <v>117</v>
      </c>
      <c r="J132" s="25">
        <v>18822635</v>
      </c>
      <c r="K132" s="25">
        <v>21308880.23</v>
      </c>
      <c r="L132" s="25">
        <v>21902750.640000001</v>
      </c>
    </row>
    <row r="133" spans="1:13" x14ac:dyDescent="0.3">
      <c r="I133" t="s">
        <v>118</v>
      </c>
      <c r="J133" s="25">
        <v>22065000</v>
      </c>
      <c r="K133" s="25">
        <v>23441977.989999998</v>
      </c>
      <c r="L133" s="25">
        <v>23522977.989999998</v>
      </c>
    </row>
    <row r="134" spans="1:13" x14ac:dyDescent="0.3">
      <c r="J134" s="25">
        <v>40887635</v>
      </c>
      <c r="K134" s="25">
        <v>44750858.219999999</v>
      </c>
      <c r="L134" s="25">
        <v>45425728.630000003</v>
      </c>
      <c r="M134" s="27"/>
    </row>
    <row r="135" spans="1:13" x14ac:dyDescent="0.3">
      <c r="A135" s="12" t="s">
        <v>116</v>
      </c>
      <c r="B135" s="12"/>
      <c r="C135" s="13"/>
      <c r="D135" s="12"/>
      <c r="E135" s="12"/>
      <c r="F135" s="12"/>
      <c r="G135" s="12"/>
      <c r="H135" s="12"/>
      <c r="I135" s="12" t="s">
        <v>67</v>
      </c>
    </row>
    <row r="136" spans="1:13" x14ac:dyDescent="0.3">
      <c r="A136" s="14">
        <v>8115</v>
      </c>
      <c r="B136" s="14"/>
      <c r="C136" s="15"/>
      <c r="I136" s="14" t="s">
        <v>67</v>
      </c>
      <c r="J136" s="27">
        <v>19927595</v>
      </c>
      <c r="K136" s="27">
        <v>20648612</v>
      </c>
      <c r="L136" s="27">
        <v>20648612</v>
      </c>
      <c r="M136" s="27" t="s">
        <v>67</v>
      </c>
    </row>
    <row r="137" spans="1:13" x14ac:dyDescent="0.3">
      <c r="A137" s="14">
        <v>8114</v>
      </c>
      <c r="B137" s="14"/>
      <c r="C137" s="15"/>
      <c r="I137" s="14"/>
      <c r="J137" s="27"/>
      <c r="K137" s="27"/>
      <c r="L137" s="27"/>
    </row>
    <row r="138" spans="1:13" x14ac:dyDescent="0.3">
      <c r="A138" t="s">
        <v>67</v>
      </c>
      <c r="J138" s="27"/>
      <c r="K138" s="27"/>
      <c r="L138" s="27"/>
    </row>
    <row r="139" spans="1:13" x14ac:dyDescent="0.3">
      <c r="A139" t="s">
        <v>143</v>
      </c>
      <c r="J139" s="27">
        <v>-19927595</v>
      </c>
      <c r="K139" s="27">
        <v>-20648612</v>
      </c>
      <c r="L139" s="27">
        <v>-20648612</v>
      </c>
      <c r="M139" s="27" t="s">
        <v>67</v>
      </c>
    </row>
    <row r="141" spans="1:13" x14ac:dyDescent="0.3">
      <c r="A141" s="47"/>
      <c r="B141" s="47"/>
      <c r="E141" s="38"/>
      <c r="H141" s="38"/>
    </row>
    <row r="143" spans="1:13" x14ac:dyDescent="0.3">
      <c r="A143" s="47"/>
      <c r="B143" s="47"/>
      <c r="C143" s="47"/>
      <c r="D143" s="47"/>
      <c r="E143" s="47"/>
      <c r="H143" s="38"/>
    </row>
    <row r="144" spans="1:13" x14ac:dyDescent="0.3">
      <c r="A144" t="s">
        <v>194</v>
      </c>
    </row>
    <row r="146" spans="1:9" x14ac:dyDescent="0.3">
      <c r="A146" s="47"/>
      <c r="B146" s="47"/>
    </row>
    <row r="147" spans="1:9" ht="30.6" customHeight="1" x14ac:dyDescent="0.3">
      <c r="A147" s="48"/>
      <c r="B147" s="48"/>
      <c r="C147" s="48"/>
      <c r="D147" s="48"/>
      <c r="E147" s="48"/>
      <c r="F147" s="48"/>
      <c r="G147" s="48"/>
      <c r="H147" s="48"/>
      <c r="I147" s="48"/>
    </row>
  </sheetData>
  <mergeCells count="14">
    <mergeCell ref="A68:I68"/>
    <mergeCell ref="A108:I108"/>
    <mergeCell ref="A109:I109"/>
    <mergeCell ref="A1:I1"/>
    <mergeCell ref="A2:I2"/>
    <mergeCell ref="A55:I55"/>
    <mergeCell ref="A67:I67"/>
    <mergeCell ref="A141:B141"/>
    <mergeCell ref="A143:E143"/>
    <mergeCell ref="A146:B146"/>
    <mergeCell ref="A147:I147"/>
    <mergeCell ref="A110:I110"/>
    <mergeCell ref="A129:I129"/>
    <mergeCell ref="A130:I130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66" max="12" man="1"/>
    <brk id="10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2023-12-11T08:09:02Z</cp:lastPrinted>
  <dcterms:created xsi:type="dcterms:W3CDTF">2017-09-27T07:59:29Z</dcterms:created>
  <dcterms:modified xsi:type="dcterms:W3CDTF">2023-12-11T08:09:10Z</dcterms:modified>
</cp:coreProperties>
</file>