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5C835FA1-5F96-4C52-B18A-BBAB3FBFDB3C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9" sheetId="80" r:id="rId1"/>
  </sheets>
  <definedNames>
    <definedName name="_xlnm.Print_Area" localSheetId="0">'RO9'!$A$1:$M$140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80" l="1"/>
  <c r="L49" i="80"/>
  <c r="K49" i="80"/>
  <c r="J49" i="80"/>
  <c r="K117" i="80"/>
  <c r="K102" i="80"/>
  <c r="K118" i="80" l="1"/>
  <c r="M117" i="80"/>
  <c r="L117" i="80" l="1"/>
  <c r="L102" i="80"/>
  <c r="L118" i="80" l="1"/>
  <c r="M102" i="80"/>
  <c r="J122" i="80"/>
  <c r="J117" i="80"/>
  <c r="J102" i="80"/>
  <c r="M118" i="80" l="1"/>
  <c r="J118" i="80"/>
</calcChain>
</file>

<file path=xl/sharedStrings.xml><?xml version="1.0" encoding="utf-8"?>
<sst xmlns="http://schemas.openxmlformats.org/spreadsheetml/2006/main" count="441" uniqueCount="197">
  <si>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</si>
  <si>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</si>
  <si>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</si>
  <si>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</si>
  <si>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</si>
  <si>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</si>
  <si>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</si>
  <si>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</si>
  <si>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</si>
  <si>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</si>
  <si>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</si>
  <si>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</si>
  <si>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</si>
  <si>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</si>
  <si>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</si>
  <si>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</si>
  <si>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</si>
  <si>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</si>
  <si>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</si>
  <si>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</si>
  <si>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</si>
  <si>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</si>
  <si>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</si>
  <si>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</si>
  <si>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</si>
  <si>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</si>
  <si>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</si>
  <si>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</si>
  <si>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</si>
  <si>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</si>
  <si>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</si>
  <si>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</si>
  <si>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</si>
  <si>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</si>
  <si>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</si>
  <si>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</si>
  <si>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</si>
  <si>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</si>
  <si>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</si>
  <si>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</si>
  <si>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</si>
  <si>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</si>
  <si>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</si>
  <si>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</si>
  <si>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</si>
  <si>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</si>
  <si>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</si>
  <si>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</si>
  <si>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</si>
  <si>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</si>
  <si>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</si>
  <si>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</si>
  <si>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</si>
  <si>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</si>
  <si>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</si>
  <si>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</si>
  <si>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</si>
  <si>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</si>
  <si>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</si>
  <si>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</si>
  <si>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</si>
  <si>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</si>
  <si>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</si>
  <si>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</si>
  <si>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</si>
  <si>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</si>
  <si>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</si>
  <si>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</si>
  <si>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</si>
  <si>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</si>
  <si>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</si>
  <si>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</si>
  <si>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</si>
  <si>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</si>
  <si>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</si>
  <si>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</si>
  <si>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</si>
  <si>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</si>
  <si>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</si>
  <si>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</si>
  <si>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</si>
  <si>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</si>
  <si>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</si>
  <si>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</si>
  <si>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</si>
  <si>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</si>
  <si>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</si>
  <si>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</si>
  <si>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</si>
  <si>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</si>
  <si>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</si>
  <si>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</si>
  <si>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</si>
  <si>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</si>
  <si>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</si>
  <si>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</si>
  <si>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</si>
  <si>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</si>
  <si>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</si>
  <si>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</si>
  <si>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</si>
  <si>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</si>
  <si>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</si>
  <si>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</si>
  <si>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</si>
  <si>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</si>
  <si>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</si>
  <si>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</si>
  <si>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</si>
  <si>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</si>
  <si>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</si>
  <si>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</si>
  <si>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</si>
  <si>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</si>
  <si>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</si>
  <si>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</si>
  <si>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</si>
  <si>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</si>
  <si>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</si>
  <si>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</si>
  <si>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</si>
  <si>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</si>
  <si>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</si>
  <si>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</si>
  <si>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</si>
  <si>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</si>
  <si>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</si>
  <si>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</si>
  <si>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</si>
  <si>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</si>
  <si>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</si>
  <si>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</si>
  <si>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</si>
  <si>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</si>
  <si>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</si>
  <si>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</si>
  <si>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</si>
  <si>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</si>
  <si>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</si>
  <si>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</si>
  <si>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</si>
  <si>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</si>
  <si>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</si>
  <si>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</si>
  <si>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</si>
  <si>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</si>
  <si>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</si>
  <si>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</si>
  <si>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</si>
  <si>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</si>
  <si>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</si>
  <si>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</si>
  <si>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</si>
  <si>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</si>
  <si>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</si>
  <si>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</si>
  <si>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</si>
  <si>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</si>
  <si>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</si>
  <si>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</si>
  <si>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</si>
  <si>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</si>
  <si>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</si>
  <si>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</si>
  <si>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</si>
  <si>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</si>
  <si>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</si>
  <si>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</si>
  <si>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</si>
  <si>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</si>
  <si>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</si>
  <si>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</si>
  <si>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</si>
  <si>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</si>
  <si>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</si>
  <si>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</si>
  <si>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</si>
  <si>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</si>
  <si>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</si>
  <si>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</si>
  <si>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</si>
  <si>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</si>
  <si>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</si>
  <si>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</si>
  <si>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dotace pro ZŠ tolerance</t>
  </si>
  <si>
    <t>2341</t>
  </si>
  <si>
    <t>Vodní díla</t>
  </si>
  <si>
    <t>Pk dotace kaplička</t>
  </si>
  <si>
    <t>dotace pro ZŠ JAK</t>
  </si>
  <si>
    <t>dotace pro ZŠ vybavení</t>
  </si>
  <si>
    <t>3633</t>
  </si>
  <si>
    <t>Výstavba a údržba místních inženýrských sítí</t>
  </si>
  <si>
    <t>RO9</t>
  </si>
  <si>
    <t>prodej pozemků</t>
  </si>
  <si>
    <t>RO10</t>
  </si>
  <si>
    <t>dotace na poštu</t>
  </si>
  <si>
    <t>schválil starosta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</si>
</sst>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7"/>
  <sheetViews>
    <sheetView tabSelected="1" view="pageBreakPreview" zoomScaleNormal="100" zoomScaleSheetLayoutView="100" workbookViewId="0">
      <selection activeCell="L106" sqref="L106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4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  <c r="M1" s="32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192</v>
      </c>
      <c r="L3" s="33" t="s">
        <v>194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705180</v>
      </c>
      <c r="L8" s="3">
        <v>705180</v>
      </c>
      <c r="M8" s="3" t="s">
        <v>65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319700</v>
      </c>
      <c r="M17" s="3">
        <v>19700</v>
      </c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1114646.05</v>
      </c>
      <c r="L35" s="3">
        <v>1114646.05</v>
      </c>
      <c r="M35" s="3" t="s">
        <v>65</v>
      </c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5944778.9500000002</v>
      </c>
      <c r="L36" s="3">
        <v>5944778.9500000002</v>
      </c>
      <c r="M36" s="3" t="s">
        <v>65</v>
      </c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32500</v>
      </c>
      <c r="L37" s="3">
        <v>32500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178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179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180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181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184</v>
      </c>
      <c r="J42" s="3">
        <v>0</v>
      </c>
      <c r="K42" s="3">
        <v>10000</v>
      </c>
      <c r="L42" s="3">
        <v>10000</v>
      </c>
      <c r="M42" s="3" t="s">
        <v>65</v>
      </c>
    </row>
    <row r="43" spans="1:13" ht="15" customHeight="1" x14ac:dyDescent="0.3">
      <c r="A43" s="15">
        <v>231</v>
      </c>
      <c r="B43" s="15">
        <v>10</v>
      </c>
      <c r="C43" s="16"/>
      <c r="D43" s="16">
        <v>2502</v>
      </c>
      <c r="E43" s="15">
        <v>12</v>
      </c>
      <c r="F43" s="15"/>
      <c r="G43" s="15">
        <v>4222</v>
      </c>
      <c r="H43" s="16"/>
      <c r="I43" s="17" t="s">
        <v>187</v>
      </c>
      <c r="J43" s="3">
        <v>0</v>
      </c>
      <c r="K43" s="3">
        <v>500000</v>
      </c>
      <c r="L43" s="3">
        <v>500000</v>
      </c>
      <c r="M43" s="3" t="s">
        <v>65</v>
      </c>
    </row>
    <row r="44" spans="1:13" ht="15" customHeight="1" x14ac:dyDescent="0.3">
      <c r="A44" s="15">
        <v>231</v>
      </c>
      <c r="B44" s="15">
        <v>20</v>
      </c>
      <c r="C44" s="16">
        <v>33092</v>
      </c>
      <c r="D44" s="16">
        <v>2505</v>
      </c>
      <c r="E44" s="15">
        <v>12</v>
      </c>
      <c r="F44" s="15"/>
      <c r="G44" s="15">
        <v>4116</v>
      </c>
      <c r="H44" s="16">
        <v>1431</v>
      </c>
      <c r="I44" s="17" t="s">
        <v>188</v>
      </c>
      <c r="J44" s="3">
        <v>0</v>
      </c>
      <c r="K44" s="3">
        <v>75564.31</v>
      </c>
      <c r="L44" s="3">
        <v>75564.31</v>
      </c>
      <c r="M44" s="3" t="s">
        <v>65</v>
      </c>
    </row>
    <row r="45" spans="1:13" ht="15" customHeight="1" x14ac:dyDescent="0.3">
      <c r="A45" s="15">
        <v>231</v>
      </c>
      <c r="B45" s="15">
        <v>20</v>
      </c>
      <c r="C45" s="16">
        <v>33092</v>
      </c>
      <c r="D45" s="16">
        <v>2505</v>
      </c>
      <c r="E45" s="15">
        <v>12</v>
      </c>
      <c r="F45" s="15"/>
      <c r="G45" s="15">
        <v>4116</v>
      </c>
      <c r="H45" s="16">
        <v>1435</v>
      </c>
      <c r="I45" s="17" t="s">
        <v>188</v>
      </c>
      <c r="J45" s="3">
        <v>0</v>
      </c>
      <c r="K45" s="3">
        <v>317461.14</v>
      </c>
      <c r="L45" s="3">
        <v>317461.14</v>
      </c>
      <c r="M45" s="3" t="s">
        <v>65</v>
      </c>
    </row>
    <row r="46" spans="1:13" ht="15" customHeight="1" x14ac:dyDescent="0.3">
      <c r="A46" s="15">
        <v>231</v>
      </c>
      <c r="B46" s="15">
        <v>10</v>
      </c>
      <c r="C46" s="16"/>
      <c r="D46" s="16">
        <v>2506</v>
      </c>
      <c r="E46" s="15">
        <v>12</v>
      </c>
      <c r="F46" s="15"/>
      <c r="G46" s="15">
        <v>4122</v>
      </c>
      <c r="H46" s="16"/>
      <c r="I46" s="17" t="s">
        <v>189</v>
      </c>
      <c r="J46" s="3">
        <v>0</v>
      </c>
      <c r="K46" s="3">
        <v>100000</v>
      </c>
      <c r="L46" s="3">
        <v>100000</v>
      </c>
      <c r="M46" s="3" t="s">
        <v>65</v>
      </c>
    </row>
    <row r="47" spans="1:13" ht="15" customHeight="1" x14ac:dyDescent="0.3">
      <c r="A47" s="15">
        <v>231</v>
      </c>
      <c r="B47" s="15">
        <v>10</v>
      </c>
      <c r="C47" s="16"/>
      <c r="D47" s="16"/>
      <c r="E47" s="15">
        <v>10</v>
      </c>
      <c r="F47" s="15">
        <v>3639</v>
      </c>
      <c r="G47" s="15">
        <v>3111</v>
      </c>
      <c r="H47" s="16"/>
      <c r="I47" s="17" t="s">
        <v>193</v>
      </c>
      <c r="J47" s="3">
        <v>0</v>
      </c>
      <c r="K47" s="3">
        <v>7000000</v>
      </c>
      <c r="L47" s="3">
        <v>7000000</v>
      </c>
      <c r="M47" s="3" t="s">
        <v>65</v>
      </c>
    </row>
    <row r="48" spans="1:13" ht="15" customHeight="1" x14ac:dyDescent="0.3">
      <c r="A48" s="15">
        <v>231</v>
      </c>
      <c r="B48" s="15">
        <v>10</v>
      </c>
      <c r="C48" s="16"/>
      <c r="D48" s="16">
        <v>2507</v>
      </c>
      <c r="E48" s="15">
        <v>12</v>
      </c>
      <c r="F48" s="15"/>
      <c r="G48" s="15">
        <v>4122</v>
      </c>
      <c r="H48" s="16"/>
      <c r="I48" s="17" t="s">
        <v>195</v>
      </c>
      <c r="J48" s="3">
        <v>0</v>
      </c>
      <c r="K48" s="3">
        <v>0</v>
      </c>
      <c r="L48" s="3">
        <v>150000</v>
      </c>
      <c r="M48" s="3">
        <v>150000</v>
      </c>
    </row>
    <row r="49" spans="1:13" x14ac:dyDescent="0.3">
      <c r="A49" s="46" t="s">
        <v>62</v>
      </c>
      <c r="B49" s="46"/>
      <c r="C49" s="46"/>
      <c r="D49" s="46"/>
      <c r="E49" s="46"/>
      <c r="F49" s="46"/>
      <c r="G49" s="46"/>
      <c r="H49" s="46"/>
      <c r="I49" s="46"/>
      <c r="J49" s="3">
        <f>SUM(J4:J48)</f>
        <v>32714743.75</v>
      </c>
      <c r="K49" s="3">
        <f>SUM(K4:K48)</f>
        <v>41211949.200000003</v>
      </c>
      <c r="L49" s="3">
        <f>SUM(L4:L48)</f>
        <v>41381649.200000003</v>
      </c>
      <c r="M49" s="3">
        <f>SUM(M4:M48)</f>
        <v>169700</v>
      </c>
    </row>
    <row r="50" spans="1:13" x14ac:dyDescent="0.3">
      <c r="A50" s="7"/>
      <c r="B50" s="7"/>
      <c r="C50" s="7"/>
      <c r="D50" s="7"/>
      <c r="E50" s="7"/>
      <c r="F50" s="7"/>
      <c r="G50" s="7"/>
      <c r="H50" s="7"/>
      <c r="I50" s="7"/>
      <c r="J50" s="29"/>
      <c r="K50" s="29"/>
      <c r="L50" s="29"/>
      <c r="M50" s="29"/>
    </row>
    <row r="51" spans="1:13" x14ac:dyDescent="0.3">
      <c r="A51" s="44" t="s">
        <v>196</v>
      </c>
      <c r="B51" s="44"/>
      <c r="C51" s="44"/>
      <c r="D51" s="44"/>
      <c r="E51" s="44"/>
      <c r="F51" s="44"/>
      <c r="G51" s="44"/>
      <c r="H51" s="44"/>
      <c r="I51" s="44"/>
      <c r="J51" s="44"/>
      <c r="K51" s="18"/>
      <c r="L51" s="18"/>
      <c r="M51" s="18"/>
    </row>
    <row r="52" spans="1:13" x14ac:dyDescent="0.3">
      <c r="A52" s="34" t="s">
        <v>176</v>
      </c>
      <c r="B52" s="35"/>
      <c r="C52" s="35"/>
      <c r="D52" s="35"/>
      <c r="E52" s="35"/>
      <c r="F52" s="35"/>
      <c r="G52" s="35"/>
      <c r="H52" s="35"/>
      <c r="I52" s="35"/>
      <c r="J52" s="35"/>
      <c r="K52" s="32"/>
      <c r="L52" s="32"/>
      <c r="M52" s="32"/>
    </row>
    <row r="53" spans="1:13" x14ac:dyDescent="0.3">
      <c r="A53" s="34" t="s">
        <v>63</v>
      </c>
      <c r="B53" s="35"/>
      <c r="C53" s="35"/>
      <c r="D53" s="35"/>
      <c r="E53" s="35"/>
      <c r="F53" s="35"/>
      <c r="G53" s="35"/>
      <c r="H53" s="35"/>
      <c r="I53" s="35"/>
      <c r="J53" s="35"/>
      <c r="K53" s="32"/>
      <c r="L53" s="32"/>
      <c r="M53" s="32"/>
    </row>
    <row r="54" spans="1:13" x14ac:dyDescent="0.3">
      <c r="A54" s="11" t="s">
        <v>1</v>
      </c>
      <c r="B54" s="11" t="s">
        <v>2</v>
      </c>
      <c r="C54" s="11" t="s">
        <v>3</v>
      </c>
      <c r="D54" s="11" t="s">
        <v>4</v>
      </c>
      <c r="E54" s="11" t="s">
        <v>5</v>
      </c>
      <c r="F54" s="11" t="s">
        <v>6</v>
      </c>
      <c r="G54" s="11" t="s">
        <v>7</v>
      </c>
      <c r="H54" s="13" t="s">
        <v>64</v>
      </c>
      <c r="I54" s="12" t="s">
        <v>8</v>
      </c>
      <c r="J54" s="20" t="s">
        <v>172</v>
      </c>
      <c r="K54" s="33" t="s">
        <v>192</v>
      </c>
      <c r="L54" s="33" t="s">
        <v>194</v>
      </c>
      <c r="M54" s="33" t="s">
        <v>175</v>
      </c>
    </row>
    <row r="55" spans="1:13" x14ac:dyDescent="0.3">
      <c r="A55" s="14"/>
      <c r="B55" s="14"/>
      <c r="C55" s="14"/>
      <c r="D55" s="14"/>
      <c r="E55" s="14"/>
      <c r="F55" s="14"/>
      <c r="G55" s="14"/>
      <c r="H55" s="14"/>
      <c r="I55" s="12"/>
      <c r="J55" s="5"/>
      <c r="K55" s="5"/>
      <c r="L55" s="5"/>
      <c r="M55" s="5"/>
    </row>
    <row r="56" spans="1:13" ht="15.6" x14ac:dyDescent="0.3">
      <c r="A56" s="21" t="s">
        <v>20</v>
      </c>
      <c r="B56" s="1"/>
      <c r="C56" s="1"/>
      <c r="D56" s="1"/>
      <c r="E56" s="1"/>
      <c r="F56" s="24" t="s">
        <v>133</v>
      </c>
      <c r="G56" s="1" t="s">
        <v>67</v>
      </c>
      <c r="H56" s="1"/>
      <c r="I56" s="23" t="s">
        <v>68</v>
      </c>
      <c r="J56" s="3">
        <v>494500</v>
      </c>
      <c r="K56" s="3">
        <v>494500</v>
      </c>
      <c r="L56" s="3">
        <v>494500</v>
      </c>
      <c r="M56" s="3"/>
    </row>
    <row r="57" spans="1:13" ht="30" customHeight="1" x14ac:dyDescent="0.3">
      <c r="A57" s="21" t="s">
        <v>20</v>
      </c>
      <c r="B57" s="1"/>
      <c r="C57" s="1"/>
      <c r="D57" s="1"/>
      <c r="E57" s="1"/>
      <c r="F57" s="24" t="s">
        <v>69</v>
      </c>
      <c r="G57" s="1" t="s">
        <v>67</v>
      </c>
      <c r="H57" s="1"/>
      <c r="I57" s="23" t="s">
        <v>70</v>
      </c>
      <c r="J57" s="3">
        <v>1635000</v>
      </c>
      <c r="K57" s="3">
        <v>235000</v>
      </c>
      <c r="L57" s="3">
        <v>235000</v>
      </c>
      <c r="M57" s="3" t="s">
        <v>65</v>
      </c>
    </row>
    <row r="58" spans="1:13" ht="15.6" x14ac:dyDescent="0.3">
      <c r="A58" s="21" t="s">
        <v>20</v>
      </c>
      <c r="B58" s="1"/>
      <c r="C58" s="1"/>
      <c r="D58" s="1"/>
      <c r="E58" s="1"/>
      <c r="F58" s="24" t="s">
        <v>134</v>
      </c>
      <c r="G58" s="1" t="s">
        <v>67</v>
      </c>
      <c r="H58" s="1"/>
      <c r="I58" s="23" t="s">
        <v>71</v>
      </c>
      <c r="J58" s="3">
        <v>30000</v>
      </c>
      <c r="K58" s="3">
        <v>30000</v>
      </c>
      <c r="L58" s="3">
        <v>30000</v>
      </c>
      <c r="M58" s="3"/>
    </row>
    <row r="59" spans="1:13" ht="15.6" x14ac:dyDescent="0.3">
      <c r="A59" s="21" t="s">
        <v>20</v>
      </c>
      <c r="B59" s="1"/>
      <c r="C59" s="1"/>
      <c r="D59" s="1"/>
      <c r="E59" s="1"/>
      <c r="F59" s="24" t="s">
        <v>135</v>
      </c>
      <c r="G59" s="1"/>
      <c r="H59" s="1"/>
      <c r="I59" s="23" t="s">
        <v>72</v>
      </c>
      <c r="J59" s="3">
        <v>26000</v>
      </c>
      <c r="K59" s="3">
        <v>28000</v>
      </c>
      <c r="L59" s="3">
        <v>28000</v>
      </c>
      <c r="M59" s="3" t="s">
        <v>65</v>
      </c>
    </row>
    <row r="60" spans="1:13" ht="31.2" x14ac:dyDescent="0.3">
      <c r="A60" s="21" t="s">
        <v>20</v>
      </c>
      <c r="B60" s="1"/>
      <c r="C60" s="1"/>
      <c r="D60" s="1"/>
      <c r="E60" s="1"/>
      <c r="F60" s="24" t="s">
        <v>73</v>
      </c>
      <c r="G60" s="1" t="s">
        <v>67</v>
      </c>
      <c r="H60" s="1" t="s">
        <v>74</v>
      </c>
      <c r="I60" s="23" t="s">
        <v>75</v>
      </c>
      <c r="J60" s="3">
        <v>2542400</v>
      </c>
      <c r="K60" s="3">
        <v>2675950</v>
      </c>
      <c r="L60" s="3">
        <v>2675950</v>
      </c>
      <c r="M60" s="3" t="s">
        <v>65</v>
      </c>
    </row>
    <row r="61" spans="1:13" ht="15" customHeight="1" x14ac:dyDescent="0.3">
      <c r="A61" s="21" t="s">
        <v>20</v>
      </c>
      <c r="B61" s="1"/>
      <c r="C61" s="1"/>
      <c r="D61" s="1"/>
      <c r="E61" s="1"/>
      <c r="F61" s="24" t="s">
        <v>144</v>
      </c>
      <c r="G61" s="1"/>
      <c r="H61" s="1"/>
      <c r="I61" s="23" t="s">
        <v>145</v>
      </c>
      <c r="J61" s="3">
        <v>22000</v>
      </c>
      <c r="K61" s="3">
        <v>42000</v>
      </c>
      <c r="L61" s="3">
        <v>42000</v>
      </c>
      <c r="M61" s="3" t="s">
        <v>65</v>
      </c>
    </row>
    <row r="62" spans="1:13" ht="30" customHeight="1" x14ac:dyDescent="0.3">
      <c r="A62" s="21" t="s">
        <v>20</v>
      </c>
      <c r="B62" s="1"/>
      <c r="C62" s="1"/>
      <c r="D62" s="1"/>
      <c r="E62" s="1"/>
      <c r="F62" s="24" t="s">
        <v>156</v>
      </c>
      <c r="G62" s="1"/>
      <c r="H62" s="1"/>
      <c r="I62" s="23" t="s">
        <v>157</v>
      </c>
      <c r="J62" s="3">
        <v>55500</v>
      </c>
      <c r="K62" s="3">
        <v>55500</v>
      </c>
      <c r="L62" s="3">
        <v>55500</v>
      </c>
      <c r="M62" s="3"/>
    </row>
    <row r="63" spans="1:13" ht="15.6" x14ac:dyDescent="0.3">
      <c r="A63" s="21" t="s">
        <v>20</v>
      </c>
      <c r="B63" s="1"/>
      <c r="C63" s="1"/>
      <c r="D63" s="1"/>
      <c r="E63" s="1"/>
      <c r="F63" s="24" t="s">
        <v>38</v>
      </c>
      <c r="G63" s="1" t="s">
        <v>67</v>
      </c>
      <c r="H63" s="1"/>
      <c r="I63" s="23" t="s">
        <v>76</v>
      </c>
      <c r="J63" s="3">
        <v>1003000</v>
      </c>
      <c r="K63" s="3">
        <v>1153000</v>
      </c>
      <c r="L63" s="3">
        <v>1153000</v>
      </c>
      <c r="M63" s="3" t="s">
        <v>65</v>
      </c>
    </row>
    <row r="64" spans="1:13" ht="15" customHeight="1" x14ac:dyDescent="0.3">
      <c r="A64" s="21" t="s">
        <v>20</v>
      </c>
      <c r="B64" s="1"/>
      <c r="C64" s="1"/>
      <c r="D64" s="1"/>
      <c r="E64" s="1"/>
      <c r="F64" s="24" t="s">
        <v>122</v>
      </c>
      <c r="G64" s="1"/>
      <c r="H64" s="1"/>
      <c r="I64" s="23" t="s">
        <v>121</v>
      </c>
      <c r="J64" s="3">
        <v>350000</v>
      </c>
      <c r="K64" s="3">
        <v>737000</v>
      </c>
      <c r="L64" s="3">
        <v>737000</v>
      </c>
      <c r="M64" s="3" t="s">
        <v>65</v>
      </c>
    </row>
    <row r="65" spans="1:13" ht="15" customHeight="1" x14ac:dyDescent="0.3">
      <c r="A65" s="21" t="s">
        <v>20</v>
      </c>
      <c r="B65" s="1"/>
      <c r="C65" s="1"/>
      <c r="D65" s="1"/>
      <c r="E65" s="1"/>
      <c r="F65" s="24" t="s">
        <v>77</v>
      </c>
      <c r="G65" s="1" t="s">
        <v>67</v>
      </c>
      <c r="H65" s="1"/>
      <c r="I65" s="23" t="s">
        <v>148</v>
      </c>
      <c r="J65" s="3">
        <v>103816</v>
      </c>
      <c r="K65" s="3">
        <v>103816</v>
      </c>
      <c r="L65" s="3">
        <v>103816</v>
      </c>
      <c r="M65" s="3"/>
    </row>
    <row r="66" spans="1:13" ht="15.6" x14ac:dyDescent="0.3">
      <c r="A66" s="21" t="s">
        <v>20</v>
      </c>
      <c r="B66" s="1"/>
      <c r="C66" s="1"/>
      <c r="D66" s="1"/>
      <c r="E66" s="1"/>
      <c r="F66" s="24" t="s">
        <v>123</v>
      </c>
      <c r="G66" s="1" t="s">
        <v>67</v>
      </c>
      <c r="H66" s="1"/>
      <c r="I66" s="23" t="s">
        <v>78</v>
      </c>
      <c r="J66" s="3">
        <v>14520000</v>
      </c>
      <c r="K66" s="3">
        <v>16654266.07</v>
      </c>
      <c r="L66" s="3">
        <v>16654266.07</v>
      </c>
      <c r="M66" s="3" t="s">
        <v>65</v>
      </c>
    </row>
    <row r="67" spans="1:13" ht="15.6" x14ac:dyDescent="0.3">
      <c r="A67" s="21" t="s">
        <v>20</v>
      </c>
      <c r="B67" s="1"/>
      <c r="C67" s="1"/>
      <c r="D67" s="1"/>
      <c r="E67" s="1"/>
      <c r="F67" s="24" t="s">
        <v>124</v>
      </c>
      <c r="G67" s="1" t="s">
        <v>67</v>
      </c>
      <c r="H67" s="1"/>
      <c r="I67" s="23" t="s">
        <v>80</v>
      </c>
      <c r="J67" s="3">
        <v>1275000</v>
      </c>
      <c r="K67" s="3">
        <v>1993025.45</v>
      </c>
      <c r="L67" s="3">
        <v>1993025.45</v>
      </c>
      <c r="M67" s="3" t="s">
        <v>65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81</v>
      </c>
      <c r="G68" s="1" t="s">
        <v>67</v>
      </c>
      <c r="H68" s="1" t="s">
        <v>74</v>
      </c>
      <c r="I68" s="23" t="s">
        <v>82</v>
      </c>
      <c r="J68" s="3">
        <v>120000</v>
      </c>
      <c r="K68" s="3">
        <v>120000</v>
      </c>
      <c r="L68" s="3">
        <v>120000</v>
      </c>
      <c r="M68" s="3"/>
    </row>
    <row r="69" spans="1:13" ht="15.6" x14ac:dyDescent="0.3">
      <c r="A69" s="21" t="s">
        <v>20</v>
      </c>
      <c r="B69" s="1"/>
      <c r="C69" s="1"/>
      <c r="D69" s="1"/>
      <c r="E69" s="1"/>
      <c r="F69" s="24" t="s">
        <v>22</v>
      </c>
      <c r="G69" s="1" t="s">
        <v>67</v>
      </c>
      <c r="H69" s="1"/>
      <c r="I69" s="23" t="s">
        <v>83</v>
      </c>
      <c r="J69" s="3">
        <v>1066000</v>
      </c>
      <c r="K69" s="3">
        <v>1156000</v>
      </c>
      <c r="L69" s="3">
        <v>1156000</v>
      </c>
      <c r="M69" s="3" t="s">
        <v>65</v>
      </c>
    </row>
    <row r="70" spans="1:13" ht="15.6" x14ac:dyDescent="0.3">
      <c r="A70" s="21" t="s">
        <v>20</v>
      </c>
      <c r="B70" s="1"/>
      <c r="C70" s="1"/>
      <c r="D70" s="1"/>
      <c r="E70" s="1"/>
      <c r="F70" s="24" t="s">
        <v>84</v>
      </c>
      <c r="G70" s="1"/>
      <c r="H70" s="1"/>
      <c r="I70" s="23" t="s">
        <v>85</v>
      </c>
      <c r="J70" s="3">
        <v>50000</v>
      </c>
      <c r="K70" s="3">
        <v>130000</v>
      </c>
      <c r="L70" s="3">
        <v>130000</v>
      </c>
      <c r="M70" s="3" t="s">
        <v>65</v>
      </c>
    </row>
    <row r="71" spans="1:13" ht="15.6" x14ac:dyDescent="0.3">
      <c r="A71" s="21" t="s">
        <v>20</v>
      </c>
      <c r="B71" s="1"/>
      <c r="C71" s="1"/>
      <c r="D71" s="1"/>
      <c r="E71" s="1"/>
      <c r="F71" s="24" t="s">
        <v>136</v>
      </c>
      <c r="G71" s="1" t="s">
        <v>67</v>
      </c>
      <c r="H71" s="1"/>
      <c r="I71" s="23" t="s">
        <v>86</v>
      </c>
      <c r="J71" s="3">
        <v>268000</v>
      </c>
      <c r="K71" s="3">
        <v>286000</v>
      </c>
      <c r="L71" s="3">
        <v>286000</v>
      </c>
      <c r="M71" s="3" t="s">
        <v>65</v>
      </c>
    </row>
    <row r="72" spans="1:13" ht="30" customHeight="1" x14ac:dyDescent="0.3">
      <c r="A72" s="21" t="s">
        <v>20</v>
      </c>
      <c r="B72" s="1"/>
      <c r="C72" s="1"/>
      <c r="D72" s="1"/>
      <c r="E72" s="1"/>
      <c r="F72" s="24" t="s">
        <v>151</v>
      </c>
      <c r="G72" s="1"/>
      <c r="H72" s="1"/>
      <c r="I72" s="23" t="s">
        <v>152</v>
      </c>
      <c r="J72" s="3">
        <v>825000</v>
      </c>
      <c r="K72" s="3">
        <v>625000</v>
      </c>
      <c r="L72" s="3">
        <v>625000</v>
      </c>
      <c r="M72" s="3" t="s">
        <v>65</v>
      </c>
    </row>
    <row r="73" spans="1:13" ht="30" customHeight="1" x14ac:dyDescent="0.3">
      <c r="A73" s="21" t="s">
        <v>20</v>
      </c>
      <c r="B73" s="1"/>
      <c r="C73" s="1"/>
      <c r="D73" s="1"/>
      <c r="E73" s="1"/>
      <c r="F73" s="24" t="s">
        <v>173</v>
      </c>
      <c r="G73" s="1"/>
      <c r="H73" s="1"/>
      <c r="I73" s="23" t="s">
        <v>174</v>
      </c>
      <c r="J73" s="3">
        <v>100000</v>
      </c>
      <c r="K73" s="3">
        <v>100000</v>
      </c>
      <c r="L73" s="3">
        <v>100000</v>
      </c>
      <c r="M73" s="3"/>
    </row>
    <row r="74" spans="1:13" ht="31.2" x14ac:dyDescent="0.3">
      <c r="A74" s="21" t="s">
        <v>20</v>
      </c>
      <c r="B74" s="21"/>
      <c r="C74" s="21"/>
      <c r="D74" s="21"/>
      <c r="E74" s="21"/>
      <c r="F74" s="24" t="s">
        <v>87</v>
      </c>
      <c r="G74" s="21" t="s">
        <v>67</v>
      </c>
      <c r="H74" s="21"/>
      <c r="I74" s="23" t="s">
        <v>88</v>
      </c>
      <c r="J74" s="3">
        <v>638200</v>
      </c>
      <c r="K74" s="3">
        <v>718200</v>
      </c>
      <c r="L74" s="3">
        <v>718200</v>
      </c>
      <c r="M74" s="3" t="s">
        <v>65</v>
      </c>
    </row>
    <row r="75" spans="1:13" ht="15.6" x14ac:dyDescent="0.3">
      <c r="A75" s="21" t="s">
        <v>20</v>
      </c>
      <c r="B75" s="1"/>
      <c r="C75" s="1"/>
      <c r="D75" s="1"/>
      <c r="E75" s="1"/>
      <c r="F75" s="24" t="s">
        <v>137</v>
      </c>
      <c r="G75" s="1"/>
      <c r="H75" s="1"/>
      <c r="I75" s="23" t="s">
        <v>89</v>
      </c>
      <c r="J75" s="3">
        <v>2313000</v>
      </c>
      <c r="K75" s="3">
        <v>2313000</v>
      </c>
      <c r="L75" s="3">
        <v>2313000</v>
      </c>
      <c r="M75" s="3"/>
    </row>
    <row r="76" spans="1:13" ht="15.6" x14ac:dyDescent="0.3">
      <c r="A76" s="21" t="s">
        <v>20</v>
      </c>
      <c r="B76" s="1"/>
      <c r="C76" s="1"/>
      <c r="D76" s="1"/>
      <c r="E76" s="1"/>
      <c r="F76" s="24" t="s">
        <v>24</v>
      </c>
      <c r="G76" s="1"/>
      <c r="H76" s="1"/>
      <c r="I76" s="23" t="s">
        <v>90</v>
      </c>
      <c r="J76" s="3">
        <v>4084500</v>
      </c>
      <c r="K76" s="3">
        <v>4084500</v>
      </c>
      <c r="L76" s="3">
        <v>4084500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131</v>
      </c>
      <c r="G77" s="1"/>
      <c r="H77" s="1"/>
      <c r="I77" s="23" t="s">
        <v>158</v>
      </c>
      <c r="J77" s="3">
        <v>100000</v>
      </c>
      <c r="K77" s="3">
        <v>100000</v>
      </c>
      <c r="L77" s="3">
        <v>100000</v>
      </c>
      <c r="M77" s="3"/>
    </row>
    <row r="78" spans="1:13" ht="15.6" x14ac:dyDescent="0.3">
      <c r="A78" s="21" t="s">
        <v>20</v>
      </c>
      <c r="B78" s="1"/>
      <c r="C78" s="1"/>
      <c r="D78" s="1"/>
      <c r="E78" s="1"/>
      <c r="F78" s="24" t="s">
        <v>163</v>
      </c>
      <c r="G78" s="1"/>
      <c r="H78" s="1"/>
      <c r="I78" s="23" t="s">
        <v>164</v>
      </c>
      <c r="J78" s="3">
        <v>5000</v>
      </c>
      <c r="K78" s="3">
        <v>5000</v>
      </c>
      <c r="L78" s="3">
        <v>5000</v>
      </c>
      <c r="M78" s="3"/>
    </row>
    <row r="79" spans="1:13" ht="15.6" x14ac:dyDescent="0.3">
      <c r="A79" s="21" t="s">
        <v>20</v>
      </c>
      <c r="B79" s="1"/>
      <c r="C79" s="1"/>
      <c r="D79" s="1"/>
      <c r="E79" s="1"/>
      <c r="F79" s="24" t="s">
        <v>126</v>
      </c>
      <c r="G79" s="1"/>
      <c r="H79" s="1"/>
      <c r="I79" s="23" t="s">
        <v>127</v>
      </c>
      <c r="J79" s="3">
        <v>814000</v>
      </c>
      <c r="K79" s="3">
        <v>814000</v>
      </c>
      <c r="L79" s="3">
        <v>814000</v>
      </c>
      <c r="M79" s="3"/>
    </row>
    <row r="80" spans="1:13" ht="15.6" x14ac:dyDescent="0.3">
      <c r="A80" s="21" t="s">
        <v>20</v>
      </c>
      <c r="B80" s="1"/>
      <c r="C80" s="1"/>
      <c r="D80" s="1"/>
      <c r="E80" s="1"/>
      <c r="F80" s="24" t="s">
        <v>91</v>
      </c>
      <c r="G80" s="1"/>
      <c r="H80" s="1"/>
      <c r="I80" s="23" t="s">
        <v>92</v>
      </c>
      <c r="J80" s="3">
        <v>325000</v>
      </c>
      <c r="K80" s="3">
        <v>325000</v>
      </c>
      <c r="L80" s="3">
        <v>325000</v>
      </c>
      <c r="M80" s="3"/>
    </row>
    <row r="81" spans="1:13" ht="15" customHeight="1" x14ac:dyDescent="0.3">
      <c r="A81" s="21" t="s">
        <v>20</v>
      </c>
      <c r="B81" s="1"/>
      <c r="C81" s="1"/>
      <c r="D81" s="1"/>
      <c r="E81" s="1"/>
      <c r="F81" s="24" t="s">
        <v>138</v>
      </c>
      <c r="G81" s="1"/>
      <c r="H81" s="1"/>
      <c r="I81" s="23" t="s">
        <v>93</v>
      </c>
      <c r="J81" s="3">
        <v>255000</v>
      </c>
      <c r="K81" s="3">
        <v>267000</v>
      </c>
      <c r="L81" s="3">
        <v>267000</v>
      </c>
      <c r="M81" s="3" t="s">
        <v>65</v>
      </c>
    </row>
    <row r="82" spans="1:13" ht="31.2" x14ac:dyDescent="0.3">
      <c r="A82" s="21" t="s">
        <v>20</v>
      </c>
      <c r="B82" s="1"/>
      <c r="C82" s="1"/>
      <c r="D82" s="1"/>
      <c r="E82" s="1"/>
      <c r="F82" s="24" t="s">
        <v>139</v>
      </c>
      <c r="G82" s="1" t="s">
        <v>67</v>
      </c>
      <c r="H82" s="1" t="s">
        <v>74</v>
      </c>
      <c r="I82" s="23" t="s">
        <v>94</v>
      </c>
      <c r="J82" s="3">
        <v>95000</v>
      </c>
      <c r="K82" s="3">
        <v>95000</v>
      </c>
      <c r="L82" s="3">
        <v>95000</v>
      </c>
      <c r="M82" s="3"/>
    </row>
    <row r="83" spans="1:13" ht="15.6" x14ac:dyDescent="0.3">
      <c r="A83" s="21" t="s">
        <v>20</v>
      </c>
      <c r="B83" s="25"/>
      <c r="C83" s="26"/>
      <c r="D83" s="26"/>
      <c r="E83" s="25"/>
      <c r="F83" s="22">
        <v>3522</v>
      </c>
      <c r="G83" s="25"/>
      <c r="H83" s="26"/>
      <c r="I83" s="23" t="s">
        <v>95</v>
      </c>
      <c r="J83" s="27">
        <v>8000</v>
      </c>
      <c r="K83" s="27">
        <v>20000</v>
      </c>
      <c r="L83" s="27">
        <v>20000</v>
      </c>
      <c r="M83" s="27" t="s">
        <v>65</v>
      </c>
    </row>
    <row r="84" spans="1:13" ht="15" customHeight="1" x14ac:dyDescent="0.3">
      <c r="A84" s="21" t="s">
        <v>20</v>
      </c>
      <c r="B84" s="26"/>
      <c r="C84" s="26"/>
      <c r="D84" s="26"/>
      <c r="E84" s="26"/>
      <c r="F84" s="22">
        <v>3533</v>
      </c>
      <c r="G84" s="26"/>
      <c r="H84" s="26"/>
      <c r="I84" s="23" t="s">
        <v>96</v>
      </c>
      <c r="J84" s="27">
        <v>7500</v>
      </c>
      <c r="K84" s="27">
        <v>10000</v>
      </c>
      <c r="L84" s="27">
        <v>10000</v>
      </c>
      <c r="M84" s="27" t="s">
        <v>65</v>
      </c>
    </row>
    <row r="85" spans="1:13" ht="31.2" x14ac:dyDescent="0.3">
      <c r="A85" s="21" t="s">
        <v>20</v>
      </c>
      <c r="B85" s="25"/>
      <c r="C85" s="26"/>
      <c r="D85" s="26"/>
      <c r="E85" s="26"/>
      <c r="F85" s="22">
        <v>4379</v>
      </c>
      <c r="G85" s="26"/>
      <c r="H85" s="26"/>
      <c r="I85" s="23" t="s">
        <v>128</v>
      </c>
      <c r="J85" s="27">
        <v>7500</v>
      </c>
      <c r="K85" s="27">
        <v>7500</v>
      </c>
      <c r="L85" s="27">
        <v>7500</v>
      </c>
      <c r="M85" s="27"/>
    </row>
    <row r="86" spans="1:13" ht="15.6" x14ac:dyDescent="0.3">
      <c r="A86" s="21" t="s">
        <v>20</v>
      </c>
      <c r="B86" s="26"/>
      <c r="C86" s="26"/>
      <c r="D86" s="26"/>
      <c r="E86" s="26"/>
      <c r="F86" s="22">
        <v>3549</v>
      </c>
      <c r="G86" s="26"/>
      <c r="H86" s="26"/>
      <c r="I86" s="23" t="s">
        <v>149</v>
      </c>
      <c r="J86" s="27">
        <v>3000</v>
      </c>
      <c r="K86" s="27">
        <v>5000</v>
      </c>
      <c r="L86" s="27">
        <v>5000</v>
      </c>
      <c r="M86" s="27" t="s">
        <v>65</v>
      </c>
    </row>
    <row r="87" spans="1:13" ht="15.6" x14ac:dyDescent="0.3">
      <c r="A87" s="21" t="s">
        <v>20</v>
      </c>
      <c r="B87" s="26"/>
      <c r="C87" s="26"/>
      <c r="D87" s="26"/>
      <c r="E87" s="26"/>
      <c r="F87" s="22">
        <v>4350</v>
      </c>
      <c r="G87" s="26"/>
      <c r="H87" s="26"/>
      <c r="I87" s="23" t="s">
        <v>182</v>
      </c>
      <c r="J87" s="27">
        <v>0</v>
      </c>
      <c r="K87" s="27">
        <v>20000</v>
      </c>
      <c r="L87" s="27">
        <v>20000</v>
      </c>
      <c r="M87" s="27" t="s">
        <v>65</v>
      </c>
    </row>
    <row r="88" spans="1:13" ht="15.6" x14ac:dyDescent="0.3">
      <c r="A88" s="21" t="s">
        <v>20</v>
      </c>
      <c r="B88" s="1"/>
      <c r="C88" s="1"/>
      <c r="D88" s="1"/>
      <c r="E88" s="1"/>
      <c r="F88" s="24" t="s">
        <v>35</v>
      </c>
      <c r="G88" s="1" t="s">
        <v>67</v>
      </c>
      <c r="H88" s="1"/>
      <c r="I88" s="23" t="s">
        <v>97</v>
      </c>
      <c r="J88" s="3">
        <v>53000</v>
      </c>
      <c r="K88" s="3">
        <v>53000</v>
      </c>
      <c r="L88" s="3">
        <v>53000</v>
      </c>
      <c r="M88" s="3"/>
    </row>
    <row r="89" spans="1:13" ht="15.6" x14ac:dyDescent="0.3">
      <c r="A89" s="21" t="s">
        <v>20</v>
      </c>
      <c r="B89" s="1"/>
      <c r="C89" s="1"/>
      <c r="D89" s="1"/>
      <c r="E89" s="1"/>
      <c r="F89" s="24" t="s">
        <v>98</v>
      </c>
      <c r="G89" s="1"/>
      <c r="H89" s="1"/>
      <c r="I89" s="23" t="s">
        <v>99</v>
      </c>
      <c r="J89" s="3">
        <v>9931000</v>
      </c>
      <c r="K89" s="3">
        <v>10231000</v>
      </c>
      <c r="L89" s="3">
        <v>10231000</v>
      </c>
      <c r="M89" s="3" t="s">
        <v>65</v>
      </c>
    </row>
    <row r="90" spans="1:13" ht="15.6" x14ac:dyDescent="0.3">
      <c r="A90" s="21" t="s">
        <v>20</v>
      </c>
      <c r="B90" s="21"/>
      <c r="C90" s="21"/>
      <c r="D90" s="21"/>
      <c r="E90" s="21"/>
      <c r="F90" s="24" t="s">
        <v>100</v>
      </c>
      <c r="G90" s="21"/>
      <c r="H90" s="21"/>
      <c r="I90" s="23" t="s">
        <v>101</v>
      </c>
      <c r="J90" s="3">
        <v>220000</v>
      </c>
      <c r="K90" s="3">
        <v>220000</v>
      </c>
      <c r="L90" s="3">
        <v>220000</v>
      </c>
      <c r="M90" s="3"/>
    </row>
    <row r="91" spans="1:13" ht="15.6" x14ac:dyDescent="0.3">
      <c r="A91" s="21" t="s">
        <v>20</v>
      </c>
      <c r="B91" s="1"/>
      <c r="C91" s="1"/>
      <c r="D91" s="1"/>
      <c r="E91" s="1"/>
      <c r="F91" s="24" t="s">
        <v>102</v>
      </c>
      <c r="G91" s="1" t="s">
        <v>67</v>
      </c>
      <c r="H91" s="1"/>
      <c r="I91" s="23" t="s">
        <v>103</v>
      </c>
      <c r="J91" s="3">
        <v>165500</v>
      </c>
      <c r="K91" s="3">
        <v>235500</v>
      </c>
      <c r="L91" s="3">
        <v>235500</v>
      </c>
      <c r="M91" s="3" t="s">
        <v>65</v>
      </c>
    </row>
    <row r="92" spans="1:13" ht="15.6" x14ac:dyDescent="0.3">
      <c r="A92" s="21" t="s">
        <v>20</v>
      </c>
      <c r="B92" s="1"/>
      <c r="C92" s="1"/>
      <c r="D92" s="1"/>
      <c r="E92" s="1"/>
      <c r="F92" s="24" t="s">
        <v>140</v>
      </c>
      <c r="G92" s="1"/>
      <c r="H92" s="1"/>
      <c r="I92" s="23" t="s">
        <v>104</v>
      </c>
      <c r="J92" s="3">
        <v>16500</v>
      </c>
      <c r="K92" s="3">
        <v>39220</v>
      </c>
      <c r="L92" s="3">
        <v>39220</v>
      </c>
      <c r="M92" s="3" t="s">
        <v>65</v>
      </c>
    </row>
    <row r="93" spans="1:13" ht="30" customHeight="1" x14ac:dyDescent="0.3">
      <c r="A93" s="21" t="s">
        <v>20</v>
      </c>
      <c r="B93" s="1"/>
      <c r="C93" s="1"/>
      <c r="D93" s="1"/>
      <c r="E93" s="1"/>
      <c r="F93" s="24" t="s">
        <v>105</v>
      </c>
      <c r="G93" s="1" t="s">
        <v>67</v>
      </c>
      <c r="H93" s="1" t="s">
        <v>74</v>
      </c>
      <c r="I93" s="23" t="s">
        <v>106</v>
      </c>
      <c r="J93" s="3">
        <v>350000</v>
      </c>
      <c r="K93" s="3">
        <v>350000</v>
      </c>
      <c r="L93" s="3">
        <v>350000</v>
      </c>
      <c r="M93" s="3"/>
    </row>
    <row r="94" spans="1:13" ht="30" customHeight="1" x14ac:dyDescent="0.3">
      <c r="A94" s="21" t="s">
        <v>20</v>
      </c>
      <c r="B94" s="1"/>
      <c r="C94" s="1"/>
      <c r="D94" s="1"/>
      <c r="E94" s="1"/>
      <c r="F94" s="24" t="s">
        <v>190</v>
      </c>
      <c r="G94" s="1"/>
      <c r="H94" s="1"/>
      <c r="I94" s="23" t="s">
        <v>191</v>
      </c>
      <c r="J94" s="3">
        <v>0</v>
      </c>
      <c r="K94" s="3">
        <v>7047795</v>
      </c>
      <c r="L94" s="3">
        <v>7047795</v>
      </c>
      <c r="M94" s="3" t="s">
        <v>65</v>
      </c>
    </row>
    <row r="95" spans="1:13" ht="15" customHeight="1" x14ac:dyDescent="0.3">
      <c r="A95" s="21" t="s">
        <v>20</v>
      </c>
      <c r="B95" s="1"/>
      <c r="C95" s="1"/>
      <c r="D95" s="1"/>
      <c r="E95" s="1"/>
      <c r="F95" s="24" t="s">
        <v>185</v>
      </c>
      <c r="G95" s="1"/>
      <c r="H95" s="1"/>
      <c r="I95" s="23" t="s">
        <v>186</v>
      </c>
      <c r="J95" s="3">
        <v>0</v>
      </c>
      <c r="K95" s="3">
        <v>42000</v>
      </c>
      <c r="L95" s="3">
        <v>42000</v>
      </c>
      <c r="M95" s="3" t="s">
        <v>65</v>
      </c>
    </row>
    <row r="96" spans="1:13" ht="31.2" x14ac:dyDescent="0.3">
      <c r="A96" s="21" t="s">
        <v>20</v>
      </c>
      <c r="B96" s="1"/>
      <c r="C96" s="1"/>
      <c r="D96" s="1"/>
      <c r="E96" s="1"/>
      <c r="F96" s="24" t="s">
        <v>107</v>
      </c>
      <c r="G96" s="1" t="s">
        <v>67</v>
      </c>
      <c r="H96" s="1"/>
      <c r="I96" s="23" t="s">
        <v>108</v>
      </c>
      <c r="J96" s="3">
        <v>2300000</v>
      </c>
      <c r="K96" s="3">
        <v>2720000</v>
      </c>
      <c r="L96" s="3">
        <v>2720000</v>
      </c>
      <c r="M96" s="3" t="s">
        <v>65</v>
      </c>
    </row>
    <row r="97" spans="1:13" ht="15.6" x14ac:dyDescent="0.3">
      <c r="A97" s="21" t="s">
        <v>20</v>
      </c>
      <c r="B97" s="1"/>
      <c r="C97" s="1"/>
      <c r="D97" s="1"/>
      <c r="E97" s="1"/>
      <c r="F97" s="24" t="s">
        <v>119</v>
      </c>
      <c r="G97" s="1" t="s">
        <v>67</v>
      </c>
      <c r="H97" s="1"/>
      <c r="I97" s="23" t="s">
        <v>109</v>
      </c>
      <c r="J97" s="3">
        <v>1000000</v>
      </c>
      <c r="K97" s="3">
        <v>1005180</v>
      </c>
      <c r="L97" s="3">
        <v>1005180</v>
      </c>
      <c r="M97" s="3" t="s">
        <v>65</v>
      </c>
    </row>
    <row r="98" spans="1:13" ht="15.6" x14ac:dyDescent="0.3">
      <c r="A98" s="21" t="s">
        <v>20</v>
      </c>
      <c r="B98" s="4" t="s">
        <v>65</v>
      </c>
      <c r="C98" s="5" t="s">
        <v>65</v>
      </c>
      <c r="D98" s="5"/>
      <c r="E98" s="1" t="s">
        <v>65</v>
      </c>
      <c r="F98" s="22">
        <v>1032</v>
      </c>
      <c r="G98" s="4" t="s">
        <v>65</v>
      </c>
      <c r="H98" s="5"/>
      <c r="I98" s="23" t="s">
        <v>110</v>
      </c>
      <c r="J98" s="3">
        <v>20000</v>
      </c>
      <c r="K98" s="3">
        <v>20000</v>
      </c>
      <c r="L98" s="3">
        <v>20000</v>
      </c>
      <c r="M98" s="3"/>
    </row>
    <row r="99" spans="1:13" ht="15" customHeight="1" x14ac:dyDescent="0.3">
      <c r="A99" s="21" t="s">
        <v>20</v>
      </c>
      <c r="B99" s="4" t="s">
        <v>65</v>
      </c>
      <c r="C99" s="5"/>
      <c r="D99" s="5"/>
      <c r="E99" s="1" t="s">
        <v>65</v>
      </c>
      <c r="F99" s="22">
        <v>6320</v>
      </c>
      <c r="G99" s="4" t="s">
        <v>65</v>
      </c>
      <c r="H99" s="5"/>
      <c r="I99" s="23" t="s">
        <v>111</v>
      </c>
      <c r="J99" s="3">
        <v>56000</v>
      </c>
      <c r="K99" s="3">
        <v>91114</v>
      </c>
      <c r="L99" s="3">
        <v>91114</v>
      </c>
      <c r="M99" s="3" t="s">
        <v>65</v>
      </c>
    </row>
    <row r="100" spans="1:13" ht="15" customHeight="1" x14ac:dyDescent="0.3">
      <c r="A100" s="21" t="s">
        <v>20</v>
      </c>
      <c r="B100" s="4" t="s">
        <v>65</v>
      </c>
      <c r="C100" s="5"/>
      <c r="D100" s="5"/>
      <c r="E100" s="1" t="s">
        <v>65</v>
      </c>
      <c r="F100" s="22">
        <v>3349</v>
      </c>
      <c r="G100" s="4" t="s">
        <v>65</v>
      </c>
      <c r="H100" s="5"/>
      <c r="I100" s="23" t="s">
        <v>112</v>
      </c>
      <c r="J100" s="3">
        <v>115000</v>
      </c>
      <c r="K100" s="3">
        <v>115000</v>
      </c>
      <c r="L100" s="3">
        <v>115000</v>
      </c>
      <c r="M100" s="3"/>
    </row>
    <row r="101" spans="1:13" ht="15" customHeight="1" x14ac:dyDescent="0.3">
      <c r="A101" s="21" t="s">
        <v>20</v>
      </c>
      <c r="B101" s="4"/>
      <c r="C101" s="5"/>
      <c r="D101" s="5"/>
      <c r="E101" s="1"/>
      <c r="F101" s="22">
        <v>5213</v>
      </c>
      <c r="G101" s="4"/>
      <c r="H101" s="5"/>
      <c r="I101" s="23" t="s">
        <v>143</v>
      </c>
      <c r="J101" s="3">
        <v>20000</v>
      </c>
      <c r="K101" s="3">
        <v>20000</v>
      </c>
      <c r="L101" s="3">
        <v>20000</v>
      </c>
      <c r="M101" s="3"/>
    </row>
    <row r="102" spans="1:13" ht="15.6" customHeight="1" x14ac:dyDescent="0.3">
      <c r="A102" s="41" t="s">
        <v>79</v>
      </c>
      <c r="B102" s="42"/>
      <c r="C102" s="42"/>
      <c r="D102" s="42"/>
      <c r="E102" s="42"/>
      <c r="F102" s="42"/>
      <c r="G102" s="42"/>
      <c r="H102" s="42"/>
      <c r="I102" s="43"/>
      <c r="J102" s="3">
        <f>SUM(J56:J101)</f>
        <v>47388916</v>
      </c>
      <c r="K102" s="3">
        <f>SUM(K56:K101)</f>
        <v>57593066.519999996</v>
      </c>
      <c r="L102" s="3">
        <f>SUM(L56:L101)</f>
        <v>57593066.519999996</v>
      </c>
      <c r="M102" s="3">
        <f>SUM(M56:M101)</f>
        <v>0</v>
      </c>
    </row>
    <row r="103" spans="1:13" x14ac:dyDescent="0.3">
      <c r="A103" s="34" t="s">
        <v>176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2"/>
      <c r="L103" s="32"/>
      <c r="M103" s="32"/>
    </row>
    <row r="104" spans="1:13" x14ac:dyDescent="0.3">
      <c r="A104" s="34" t="s">
        <v>63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2"/>
      <c r="L104" s="32"/>
      <c r="M104" s="32"/>
    </row>
    <row r="105" spans="1:13" x14ac:dyDescent="0.3">
      <c r="A105" s="11" t="s">
        <v>1</v>
      </c>
      <c r="B105" s="11" t="s">
        <v>2</v>
      </c>
      <c r="C105" s="11" t="s">
        <v>3</v>
      </c>
      <c r="D105" s="11" t="s">
        <v>4</v>
      </c>
      <c r="E105" s="11" t="s">
        <v>5</v>
      </c>
      <c r="F105" s="11" t="s">
        <v>6</v>
      </c>
      <c r="G105" s="11" t="s">
        <v>7</v>
      </c>
      <c r="H105" s="13" t="s">
        <v>64</v>
      </c>
      <c r="I105" s="12" t="s">
        <v>8</v>
      </c>
      <c r="J105" s="20" t="s">
        <v>172</v>
      </c>
      <c r="K105" s="33" t="s">
        <v>192</v>
      </c>
      <c r="L105" s="33" t="s">
        <v>194</v>
      </c>
      <c r="M105" s="33" t="s">
        <v>175</v>
      </c>
    </row>
    <row r="106" spans="1:13" x14ac:dyDescent="0.3">
      <c r="A106" s="14"/>
      <c r="B106" s="14"/>
      <c r="C106" s="14"/>
      <c r="D106" s="14"/>
      <c r="E106" s="14"/>
      <c r="F106" s="14"/>
      <c r="G106" s="14"/>
      <c r="H106" s="14"/>
      <c r="I106" s="12"/>
      <c r="J106" s="5"/>
      <c r="K106" s="5"/>
      <c r="L106" s="5"/>
      <c r="M106" s="5"/>
    </row>
    <row r="107" spans="1:13" ht="15.6" x14ac:dyDescent="0.3">
      <c r="A107" s="21" t="s">
        <v>20</v>
      </c>
      <c r="B107" s="25" t="s">
        <v>65</v>
      </c>
      <c r="C107" s="26"/>
      <c r="D107" s="26" t="s">
        <v>65</v>
      </c>
      <c r="E107" s="21" t="s">
        <v>65</v>
      </c>
      <c r="F107" s="22">
        <v>6310</v>
      </c>
      <c r="G107" s="25" t="s">
        <v>65</v>
      </c>
      <c r="H107" s="26"/>
      <c r="I107" s="23" t="s">
        <v>113</v>
      </c>
      <c r="J107" s="3">
        <v>10000</v>
      </c>
      <c r="K107" s="3">
        <v>10000</v>
      </c>
      <c r="L107" s="3">
        <v>10000</v>
      </c>
      <c r="M107" s="3"/>
    </row>
    <row r="108" spans="1:13" ht="15.6" x14ac:dyDescent="0.3">
      <c r="A108" s="21" t="s">
        <v>20</v>
      </c>
      <c r="B108" s="25"/>
      <c r="C108" s="26"/>
      <c r="D108" s="26"/>
      <c r="E108" s="26"/>
      <c r="F108" s="22">
        <v>6402</v>
      </c>
      <c r="G108" s="26"/>
      <c r="H108" s="26"/>
      <c r="I108" s="28" t="s">
        <v>159</v>
      </c>
      <c r="J108" s="3">
        <v>20237</v>
      </c>
      <c r="K108" s="3">
        <v>20237</v>
      </c>
      <c r="L108" s="3">
        <v>20237</v>
      </c>
      <c r="M108" s="3"/>
    </row>
    <row r="109" spans="1:13" ht="15.6" x14ac:dyDescent="0.3">
      <c r="A109" s="21" t="s">
        <v>20</v>
      </c>
      <c r="B109" s="25"/>
      <c r="C109" s="26"/>
      <c r="D109" s="26"/>
      <c r="E109" s="26"/>
      <c r="F109" s="22">
        <v>3421</v>
      </c>
      <c r="G109" s="26"/>
      <c r="H109" s="26"/>
      <c r="I109" s="28" t="s">
        <v>162</v>
      </c>
      <c r="J109" s="3">
        <v>20000</v>
      </c>
      <c r="K109" s="3">
        <v>115000</v>
      </c>
      <c r="L109" s="3">
        <v>115000</v>
      </c>
      <c r="M109" s="3" t="s">
        <v>65</v>
      </c>
    </row>
    <row r="110" spans="1:13" ht="31.2" x14ac:dyDescent="0.3">
      <c r="A110" s="21" t="s">
        <v>20</v>
      </c>
      <c r="B110" s="25"/>
      <c r="C110" s="26"/>
      <c r="D110" s="26"/>
      <c r="E110" s="26"/>
      <c r="F110" s="22">
        <v>2115</v>
      </c>
      <c r="G110" s="26"/>
      <c r="H110" s="26"/>
      <c r="I110" s="23" t="s">
        <v>183</v>
      </c>
      <c r="J110" s="3">
        <v>0</v>
      </c>
      <c r="K110" s="3">
        <v>50000</v>
      </c>
      <c r="L110" s="3">
        <v>50000</v>
      </c>
      <c r="M110" s="3" t="s">
        <v>65</v>
      </c>
    </row>
    <row r="111" spans="1:13" ht="15" customHeight="1" x14ac:dyDescent="0.3">
      <c r="A111" s="25">
        <v>231</v>
      </c>
      <c r="B111" s="25"/>
      <c r="C111" s="25"/>
      <c r="D111" s="25"/>
      <c r="E111" s="25"/>
      <c r="F111" s="22">
        <v>6114</v>
      </c>
      <c r="G111" s="25"/>
      <c r="H111" s="26"/>
      <c r="I111" s="23" t="s">
        <v>170</v>
      </c>
      <c r="J111" s="3">
        <v>32000</v>
      </c>
      <c r="K111" s="3">
        <v>32500</v>
      </c>
      <c r="L111" s="3">
        <v>32500</v>
      </c>
      <c r="M111" s="3" t="s">
        <v>65</v>
      </c>
    </row>
    <row r="112" spans="1:13" ht="15" customHeight="1" x14ac:dyDescent="0.3">
      <c r="A112" s="25">
        <v>231</v>
      </c>
      <c r="B112" s="26"/>
      <c r="C112" s="26"/>
      <c r="D112" s="26"/>
      <c r="E112" s="26"/>
      <c r="F112" s="22">
        <v>1014</v>
      </c>
      <c r="G112" s="26"/>
      <c r="H112" s="26"/>
      <c r="I112" s="23" t="s">
        <v>165</v>
      </c>
      <c r="J112" s="3">
        <v>15000</v>
      </c>
      <c r="K112" s="3">
        <v>20000</v>
      </c>
      <c r="L112" s="3">
        <v>20000</v>
      </c>
      <c r="M112" s="3" t="s">
        <v>65</v>
      </c>
    </row>
    <row r="113" spans="1:13" ht="15" customHeight="1" x14ac:dyDescent="0.3">
      <c r="A113" s="21" t="s">
        <v>20</v>
      </c>
      <c r="B113" s="25"/>
      <c r="C113" s="26"/>
      <c r="D113" s="26"/>
      <c r="E113" s="26"/>
      <c r="F113" s="22">
        <v>6330</v>
      </c>
      <c r="G113" s="26"/>
      <c r="H113" s="26"/>
      <c r="I113" s="23" t="s">
        <v>160</v>
      </c>
      <c r="J113" s="3">
        <v>1672000</v>
      </c>
      <c r="K113" s="3">
        <v>1672000</v>
      </c>
      <c r="L113" s="3">
        <v>1672000</v>
      </c>
      <c r="M113" s="3"/>
    </row>
    <row r="114" spans="1:13" ht="15.6" x14ac:dyDescent="0.3">
      <c r="A114" s="25">
        <v>236</v>
      </c>
      <c r="B114" s="25"/>
      <c r="C114" s="26"/>
      <c r="D114" s="26"/>
      <c r="E114" s="25"/>
      <c r="F114" s="22">
        <v>6171</v>
      </c>
      <c r="G114" s="31"/>
      <c r="H114" s="26"/>
      <c r="I114" s="28" t="s">
        <v>150</v>
      </c>
      <c r="J114" s="3">
        <v>180000</v>
      </c>
      <c r="K114" s="3">
        <v>180000</v>
      </c>
      <c r="L114" s="3">
        <v>180000</v>
      </c>
      <c r="M114" s="3"/>
    </row>
    <row r="115" spans="1:13" ht="15.6" x14ac:dyDescent="0.3">
      <c r="A115" s="25">
        <v>236</v>
      </c>
      <c r="B115" s="25"/>
      <c r="C115" s="26"/>
      <c r="D115" s="26"/>
      <c r="E115" s="25"/>
      <c r="F115" s="22">
        <v>6310</v>
      </c>
      <c r="G115" s="25"/>
      <c r="H115" s="26"/>
      <c r="I115" s="28" t="s">
        <v>132</v>
      </c>
      <c r="J115" s="3">
        <v>1000</v>
      </c>
      <c r="K115" s="3">
        <v>95017</v>
      </c>
      <c r="L115" s="3">
        <v>95017</v>
      </c>
      <c r="M115" s="3" t="s">
        <v>65</v>
      </c>
    </row>
    <row r="116" spans="1:13" ht="15.6" x14ac:dyDescent="0.3">
      <c r="A116" s="25">
        <v>231</v>
      </c>
      <c r="B116" s="25"/>
      <c r="C116" s="26"/>
      <c r="D116" s="26"/>
      <c r="E116" s="25"/>
      <c r="F116" s="22">
        <v>5212</v>
      </c>
      <c r="G116" s="25"/>
      <c r="H116" s="26"/>
      <c r="I116" s="28" t="s">
        <v>161</v>
      </c>
      <c r="J116" s="3">
        <v>500000</v>
      </c>
      <c r="K116" s="3">
        <v>30000</v>
      </c>
      <c r="L116" s="3">
        <v>199700</v>
      </c>
      <c r="M116" s="3">
        <v>169700</v>
      </c>
    </row>
    <row r="117" spans="1:13" x14ac:dyDescent="0.3">
      <c r="A117" s="38" t="s">
        <v>79</v>
      </c>
      <c r="B117" s="39"/>
      <c r="C117" s="39"/>
      <c r="D117" s="39"/>
      <c r="E117" s="39"/>
      <c r="F117" s="39"/>
      <c r="G117" s="39"/>
      <c r="H117" s="39"/>
      <c r="I117" s="40"/>
      <c r="J117" s="3">
        <f>SUM(J107:J116)</f>
        <v>2450237</v>
      </c>
      <c r="K117" s="3">
        <f>SUM(K107:K116)</f>
        <v>2224754</v>
      </c>
      <c r="L117" s="3">
        <f>SUM(L107:L116)</f>
        <v>2394454</v>
      </c>
      <c r="M117" s="3">
        <f>SUM(M107:M116)</f>
        <v>169700</v>
      </c>
    </row>
    <row r="118" spans="1:13" x14ac:dyDescent="0.3">
      <c r="A118" s="47" t="s">
        <v>114</v>
      </c>
      <c r="B118" s="47"/>
      <c r="C118" s="47"/>
      <c r="D118" s="47"/>
      <c r="E118" s="47"/>
      <c r="F118" s="47"/>
      <c r="G118" s="47"/>
      <c r="H118" s="47"/>
      <c r="I118" s="47"/>
      <c r="J118" s="3">
        <f>SUM(J102+J117)</f>
        <v>49839153</v>
      </c>
      <c r="K118" s="3">
        <f>SUM(K102+K117)</f>
        <v>59817820.519999996</v>
      </c>
      <c r="L118" s="3">
        <f>SUM(L102+L117)</f>
        <v>59987520.519999996</v>
      </c>
      <c r="M118" s="3">
        <f>SUM(M102+M117)</f>
        <v>169700</v>
      </c>
    </row>
    <row r="119" spans="1:13" x14ac:dyDescent="0.3">
      <c r="I119" s="6"/>
    </row>
    <row r="120" spans="1:13" x14ac:dyDescent="0.3">
      <c r="A120" t="s">
        <v>118</v>
      </c>
      <c r="I120" t="s">
        <v>116</v>
      </c>
      <c r="J120" s="29">
        <v>24444153</v>
      </c>
      <c r="K120" s="29">
        <v>27874502.399999999</v>
      </c>
      <c r="L120" s="29">
        <v>28044202.399999999</v>
      </c>
      <c r="M120" s="29"/>
    </row>
    <row r="121" spans="1:13" x14ac:dyDescent="0.3">
      <c r="I121" t="s">
        <v>117</v>
      </c>
      <c r="J121" s="29">
        <v>25395000</v>
      </c>
      <c r="K121" s="29">
        <v>31943318.120000001</v>
      </c>
      <c r="L121" s="29">
        <v>31943318.120000001</v>
      </c>
      <c r="M121" s="29"/>
    </row>
    <row r="122" spans="1:13" x14ac:dyDescent="0.3">
      <c r="J122" s="29">
        <f>SUM(J120:J121)</f>
        <v>49839153</v>
      </c>
      <c r="K122" s="29">
        <v>59817820.520000003</v>
      </c>
      <c r="L122" s="29">
        <v>59987520.520000003</v>
      </c>
      <c r="M122" s="29"/>
    </row>
    <row r="123" spans="1:13" x14ac:dyDescent="0.3">
      <c r="A123" s="7" t="s">
        <v>115</v>
      </c>
      <c r="B123" s="7"/>
      <c r="C123" s="8"/>
      <c r="D123" s="7"/>
      <c r="E123" s="7"/>
      <c r="F123" s="7"/>
      <c r="G123" s="7"/>
      <c r="H123" s="7"/>
      <c r="I123" s="7" t="s">
        <v>65</v>
      </c>
      <c r="J123" s="9"/>
      <c r="K123" s="9"/>
      <c r="L123" s="9"/>
      <c r="M123" s="9"/>
    </row>
    <row r="124" spans="1:13" x14ac:dyDescent="0.3">
      <c r="A124" s="9">
        <v>8115</v>
      </c>
      <c r="B124" s="9"/>
      <c r="C124" s="10"/>
      <c r="I124" s="9" t="s">
        <v>65</v>
      </c>
      <c r="J124" s="29">
        <v>8674409.25</v>
      </c>
      <c r="K124" s="29">
        <v>10158951.32</v>
      </c>
      <c r="L124" s="29">
        <v>10158951.32</v>
      </c>
      <c r="M124" s="29" t="s">
        <v>65</v>
      </c>
    </row>
    <row r="125" spans="1:13" x14ac:dyDescent="0.3">
      <c r="A125" s="9">
        <v>8123</v>
      </c>
      <c r="B125" s="9"/>
      <c r="C125" s="10"/>
      <c r="I125" s="9"/>
      <c r="J125" s="29">
        <v>9000000</v>
      </c>
      <c r="K125" s="29">
        <v>9000000</v>
      </c>
      <c r="L125" s="29">
        <v>9000000</v>
      </c>
      <c r="M125" s="29"/>
    </row>
    <row r="126" spans="1:13" x14ac:dyDescent="0.3">
      <c r="A126" s="9">
        <v>8124</v>
      </c>
      <c r="B126" s="9"/>
      <c r="C126" s="10"/>
      <c r="I126" s="9"/>
      <c r="J126" s="29">
        <v>-550000</v>
      </c>
      <c r="K126" s="29">
        <v>-553080</v>
      </c>
      <c r="L126" s="29">
        <v>-553080</v>
      </c>
      <c r="M126" s="29" t="s">
        <v>65</v>
      </c>
    </row>
    <row r="127" spans="1:13" x14ac:dyDescent="0.3">
      <c r="A127" t="s">
        <v>65</v>
      </c>
      <c r="J127" s="9"/>
      <c r="K127" s="9"/>
      <c r="L127" s="9"/>
      <c r="M127" s="9"/>
    </row>
    <row r="128" spans="1:13" x14ac:dyDescent="0.3">
      <c r="A128" t="s">
        <v>141</v>
      </c>
      <c r="J128" s="29">
        <v>-17124409.25</v>
      </c>
      <c r="K128" s="29">
        <v>-18605871.32</v>
      </c>
      <c r="L128" s="29">
        <v>-18605871.32</v>
      </c>
      <c r="M128" s="29" t="s">
        <v>65</v>
      </c>
    </row>
    <row r="131" spans="1:13" x14ac:dyDescent="0.3">
      <c r="A131" s="44"/>
      <c r="B131" s="44"/>
      <c r="E131" s="30"/>
      <c r="H131" s="30"/>
    </row>
    <row r="133" spans="1:13" x14ac:dyDescent="0.3">
      <c r="A133" s="44" t="s">
        <v>196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30"/>
      <c r="L133" s="30"/>
      <c r="M133" s="30"/>
    </row>
    <row r="136" spans="1:13" x14ac:dyDescent="0.3">
      <c r="A136" s="44"/>
      <c r="B136" s="44"/>
    </row>
    <row r="137" spans="1:13" ht="31.2" customHeight="1" x14ac:dyDescent="0.3">
      <c r="A137" s="45"/>
      <c r="B137" s="45"/>
      <c r="C137" s="45"/>
      <c r="D137" s="45"/>
      <c r="E137" s="45"/>
      <c r="F137" s="45"/>
      <c r="G137" s="45"/>
      <c r="H137" s="45"/>
      <c r="I137" s="45"/>
    </row>
  </sheetData>
  <mergeCells count="15">
    <mergeCell ref="A131:B131"/>
    <mergeCell ref="A136:B136"/>
    <mergeCell ref="A137:I137"/>
    <mergeCell ref="A49:I49"/>
    <mergeCell ref="A118:I118"/>
    <mergeCell ref="A133:J133"/>
    <mergeCell ref="A1:J1"/>
    <mergeCell ref="A2:J2"/>
    <mergeCell ref="A52:J52"/>
    <mergeCell ref="A53:J53"/>
    <mergeCell ref="A117:I117"/>
    <mergeCell ref="A103:J103"/>
    <mergeCell ref="A104:J104"/>
    <mergeCell ref="A102:I102"/>
    <mergeCell ref="A51:J51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51" max="11" man="1"/>
    <brk id="1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RO9</vt:lpstr>
      <vt:lpstr>'RO9'!Oblast_tisku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2025-12-03T07:47:19Z</cp:lastPrinted>
  <dcterms:created xsi:type="dcterms:W3CDTF">2017-09-27T07:59:29Z</dcterms:created>
  <dcterms:modified xsi:type="dcterms:W3CDTF">2025-12-03T07:47:27Z</dcterms:modified>
</cp:coreProperties>
</file>