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3'!$A$1:$P$113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3" l="1"/>
  <c r="N40" i="13"/>
  <c r="M40" i="13"/>
  <c r="L40" i="13"/>
  <c r="K40" i="13"/>
  <c r="M99" i="13"/>
  <c r="L99" i="13"/>
  <c r="K99" i="13"/>
  <c r="N99" i="13" l="1"/>
  <c r="L103" i="13" l="1"/>
  <c r="K103" i="13" l="1"/>
  <c r="J99" i="13" l="1"/>
  <c r="J103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40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<sst xmlns="http://schemas.openxmlformats.org/spreadsheetml/2006/main" count="1699" uniqueCount="368">
  <si>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</si>
  <si>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</si>
  <si>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</si>
  <si>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</si>
  <si>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</si>
  <si>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</si>
  <si>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</si>
  <si>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</si>
  <si>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</si>
  <si>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</si>
  <si>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</si>
  <si>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</si>
  <si>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</si>
  <si>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</si>
  <si>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</si>
  <si>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</si>
  <si>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</si>
  <si>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</si>
  <si>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</si>
  <si>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</si>
  <si>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</si>
  <si>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</si>
  <si>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</si>
  <si>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</si>
  <si>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</si>
  <si>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</si>
  <si>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</si>
  <si>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</si>
  <si>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</si>
  <si>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</si>
  <si>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</si>
  <si>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</si>
  <si>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</si>
  <si>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</si>
  <si>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</si>
  <si>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</si>
  <si>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</si>
  <si>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</si>
  <si>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</si>
  <si>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</si>
  <si>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</si>
  <si>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</si>
  <si>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</si>
  <si>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</si>
  <si>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</si>
  <si>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</si>
  <si>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</si>
  <si>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</si>
  <si>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</si>
  <si>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</si>
  <si>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</si>
  <si>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</si>
  <si>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</si>
  <si>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</si>
  <si>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</si>
  <si>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</si>
  <si>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</si>
  <si>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</si>
  <si>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</si>
  <si>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</si>
  <si>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</si>
  <si>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</si>
  <si>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</si>
  <si>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</si>
  <si>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</si>
  <si>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</si>
  <si>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</si>
  <si>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</si>
  <si>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</si>
  <si>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</si>
  <si>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</si>
  <si>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</si>
  <si>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</si>
  <si>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</si>
  <si>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</si>
  <si>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</si>
  <si>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</si>
  <si>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</si>
  <si>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</si>
  <si>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</si>
  <si>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</si>
  <si>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</si>
  <si>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</si>
  <si>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</si>
  <si>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</si>
  <si>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</si>
  <si>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</si>
  <si>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</si>
  <si>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</si>
  <si>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</si>
  <si>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</si>
  <si>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</si>
  <si>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</si>
  <si>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</si>
  <si>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</si>
  <si>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</si>
  <si>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</si>
  <si>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</si>
  <si>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</si>
  <si>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</si>
  <si>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</si>
  <si>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</si>
  <si>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</si>
  <si>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</si>
  <si>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</si>
  <si>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</si>
  <si>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</si>
  <si>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</si>
  <si>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</si>
  <si>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</si>
  <si>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</si>
  <si>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</si>
  <si>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</si>
  <si>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</si>
  <si>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</si>
  <si>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</si>
  <si>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</si>
  <si>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</si>
  <si>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</si>
  <si>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</si>
  <si>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</si>
  <si>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</si>
  <si>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</si>
  <si>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</si>
  <si>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</si>
  <si>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</si>
  <si>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</si>
  <si>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</si>
  <si>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</si>
  <si>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</si>
  <si>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</si>
  <si>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</si>
  <si>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</si>
  <si>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</si>
  <si>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</si>
  <si>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</si>
  <si>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</si>
  <si>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</si>
  <si>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</si>
  <si>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</si>
  <si>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</si>
  <si>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</si>
  <si>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</si>
  <si>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</si>
  <si>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</si>
  <si>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</si>
  <si>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</si>
  <si>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</si>
  <si>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</si>
  <si>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</si>
  <si>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</si>
  <si>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</si>
  <si>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</si>
  <si>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</si>
  <si>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</si>
  <si>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</si>
  <si>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</si>
  <si>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</si>
  <si>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</si>
  <si>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</si>
  <si>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</si>
  <si>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</si>
  <si>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</si>
  <si>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</si>
  <si>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</si>
  <si>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</si>
  <si>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</si>
  <si>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</si>
  <si>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</si>
  <si>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</si>
  <si>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</si>
  <si>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</si>
  <si>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</si>
  <si>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</si>
  <si>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</si>
  <si>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</si>
  <si>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</si>
  <si>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</si>
  <si>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</si>
  <si>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</si>
  <si>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</si>
  <si>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</si>
  <si>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</si>
  <si>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</si>
  <si>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</si>
  <si>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</si>
  <si>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</si>
  <si>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</si>
  <si>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</si>
  <si>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</si>
  <si>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</si>
  <si>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</si>
  <si>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</si>
  <si>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</si>
  <si>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</si>
  <si>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</si>
  <si>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</si>
  <si>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</si>
  <si>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</si>
  <si>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</si>
  <si>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</si>
  <si>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</si>
  <si>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</si>
  <si>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</si>
  <si>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</si>
  <si>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</si>
  <si>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</si>
  <si>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</si>
  <si>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</si>
  <si>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</si>
  <si>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</si>
  <si>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</si>
  <si>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</si>
  <si>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</si>
  <si>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</si>
  <si>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</si>
  <si>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</si>
  <si>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</si>
  <si>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</si>
  <si>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</si>
  <si>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</si>
  <si>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</si>
  <si>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</si>
  <si>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</si>
  <si>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</si>
  <si>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</si>
  <si>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</si>
  <si>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</si>
  <si>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</si>
  <si>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</si>
  <si>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</si>
  <si>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</si>
  <si>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</si>
  <si>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</si>
  <si>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</si>
  <si>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</si>
  <si>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</si>
  <si>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</si>
  <si>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</si>
  <si>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</si>
  <si>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</si>
  <si>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</si>
  <si>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</si>
  <si>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</si>
  <si>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</si>
  <si>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</si>
  <si>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</si>
  <si>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</si>
  <si>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</si>
  <si>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</si>
  <si>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</si>
  <si>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</si>
  <si>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</si>
  <si>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</si>
  <si>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</si>
  <si>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</si>
  <si>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</si>
  <si>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</si>
  <si>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</si>
  <si>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</si>
  <si>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</si>
  <si>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</si>
  <si>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</si>
  <si>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</si>
  <si>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</si>
  <si>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</si>
  <si>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</si>
  <si>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</si>
  <si>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</si>
  <si>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</si>
  <si>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</si>
  <si>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</si>
  <si>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</si>
  <si>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</si>
  <si>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</si>
  <si>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</si>
  <si>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</si>
  <si>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</si>
  <si>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</si>
  <si>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</si>
  <si>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</si>
  <si>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</si>
  <si>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</si>
  <si>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</si>
  <si>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</si>
  <si>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</si>
  <si>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</si>
  <si>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</si>
  <si>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</si>
  <si>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</si>
  <si>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</si>
  <si>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</si>
  <si>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</si>
  <si>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</si>
  <si>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</si>
  <si>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</si>
  <si>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</si>
  <si>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</si>
  <si>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</si>
  <si>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</si>
  <si>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</si>
  <si>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</si>
  <si>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</si>
  <si>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</si>
  <si>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</si>
  <si>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</si>
  <si>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</si>
  <si>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</si>
  <si>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</si>
  <si>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</si>
  <si>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</si>
  <si>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</si>
  <si>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</si>
  <si>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</si>
  <si>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</si>
  <si>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</si>
  <si>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</si>
  <si>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</si>
  <si>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</si>
  <si>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</si>
  <si>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</si>
  <si>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</si>
  <si>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</si>
  <si>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</si>
  <si>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</si>
  <si>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</si>
  <si>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</si>
  <si>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</si>
  <si>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</si>
  <si>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</si>
  <si>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</si>
  <si>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</si>
  <si>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</si>
  <si>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</si>
  <si>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</si>
  <si>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</si>
  <si>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</si>
  <si>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</si>
  <si>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</si>
  <si>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</si>
  <si>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</si>
  <si>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</si>
  <si>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</si>
  <si>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</si>
  <si>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</si>
  <si>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</si>
  <si>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</si>
  <si>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</si>
  <si>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</si>
  <si>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</si>
  <si>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</si>
  <si>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změna</t>
  </si>
  <si>
    <t>dobropis Strabag</t>
  </si>
  <si>
    <t>krizová rezerva</t>
  </si>
  <si>
    <t>dar sbírka</t>
  </si>
  <si>
    <t>RO3</t>
  </si>
  <si>
    <t>dotace ÚP</t>
  </si>
  <si>
    <t>péče v útulku</t>
  </si>
  <si>
    <t>RO4</t>
  </si>
  <si>
    <t>nadační příspěvek ČEZ</t>
  </si>
  <si>
    <t>Ost. spec. zdrav. péče</t>
  </si>
  <si>
    <t>příspěvek Tornádo</t>
  </si>
  <si>
    <t>RO5</t>
  </si>
  <si>
    <t>rozpočtové opatření č. 6</t>
  </si>
  <si>
    <t>RO6</t>
  </si>
  <si>
    <t>dotace pro ZŠ PK</t>
  </si>
  <si>
    <t>dotace pro ZŠ MŠMT</t>
  </si>
  <si>
    <t>schválil starosta 31.8.2021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</si>
</sst>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topLeftCell="A83" zoomScaleNormal="100" zoomScaleSheetLayoutView="100" workbookViewId="0">
      <selection activeCell="A114" sqref="A114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4" width="13.77734375" customWidth="1"/>
    <col min="15" max="15" width="11" customWidth="1"/>
  </cols>
  <sheetData>
    <row r="1" spans="1:15" x14ac:dyDescent="0.3">
      <c r="A1" s="66" t="s">
        <v>363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355</v>
      </c>
      <c r="L3" s="25" t="s">
        <v>358</v>
      </c>
      <c r="M3" s="25" t="s">
        <v>362</v>
      </c>
      <c r="N3" s="25" t="s">
        <v>364</v>
      </c>
      <c r="O3" s="25" t="s">
        <v>351</v>
      </c>
    </row>
    <row r="4" spans="1:15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  <c r="O4" s="25"/>
    </row>
    <row r="5" spans="1:15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/>
    </row>
    <row r="6" spans="1:15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/>
    </row>
    <row r="7" spans="1:15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/>
    </row>
    <row r="8" spans="1:15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/>
    </row>
    <row r="9" spans="1:15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/>
    </row>
    <row r="10" spans="1:15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/>
    </row>
    <row r="11" spans="1:15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/>
    </row>
    <row r="12" spans="1:15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/>
    </row>
    <row r="13" spans="1:15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/>
    </row>
    <row r="14" spans="1:15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/>
    </row>
    <row r="15" spans="1:15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/>
    </row>
    <row r="16" spans="1:15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/>
    </row>
    <row r="17" spans="1:15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/>
    </row>
    <row r="18" spans="1:15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/>
    </row>
    <row r="19" spans="1:15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200000</v>
      </c>
      <c r="L19" s="3">
        <v>277590</v>
      </c>
      <c r="M19" s="3">
        <v>277590</v>
      </c>
      <c r="N19" s="3">
        <v>277590</v>
      </c>
      <c r="O19" s="3" t="s">
        <v>74</v>
      </c>
    </row>
    <row r="20" spans="1:15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/>
    </row>
    <row r="21" spans="1:15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/>
    </row>
    <row r="22" spans="1:15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/>
    </row>
    <row r="23" spans="1:15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/>
    </row>
    <row r="24" spans="1:15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/>
    </row>
    <row r="25" spans="1:15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/>
    </row>
    <row r="26" spans="1:15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/>
    </row>
    <row r="27" spans="1:15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/>
    </row>
    <row r="28" spans="1:15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132000</v>
      </c>
      <c r="O28" s="3"/>
    </row>
    <row r="29" spans="1:15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/>
    </row>
    <row r="30" spans="1:15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/>
    </row>
    <row r="31" spans="1:15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/>
    </row>
    <row r="32" spans="1:15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/>
    </row>
    <row r="33" spans="1:15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352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 t="s">
        <v>74</v>
      </c>
    </row>
    <row r="34" spans="1:15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356</v>
      </c>
      <c r="J34" s="3">
        <v>0</v>
      </c>
      <c r="K34" s="3">
        <v>15000</v>
      </c>
      <c r="L34" s="3">
        <v>30000</v>
      </c>
      <c r="M34" s="3">
        <v>45000</v>
      </c>
      <c r="N34" s="3">
        <v>60000</v>
      </c>
      <c r="O34" s="3">
        <v>15000</v>
      </c>
    </row>
    <row r="35" spans="1:15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356</v>
      </c>
      <c r="J35" s="3">
        <v>0</v>
      </c>
      <c r="K35" s="3">
        <v>15000</v>
      </c>
      <c r="L35" s="3">
        <v>30000</v>
      </c>
      <c r="M35" s="3">
        <v>45000</v>
      </c>
      <c r="N35" s="3">
        <v>45000</v>
      </c>
      <c r="O35" s="3" t="s">
        <v>74</v>
      </c>
    </row>
    <row r="36" spans="1:15" ht="15" customHeight="1" x14ac:dyDescent="0.3">
      <c r="A36" s="41">
        <v>231</v>
      </c>
      <c r="B36" s="41">
        <v>10</v>
      </c>
      <c r="C36" s="42"/>
      <c r="D36" s="42">
        <v>2103</v>
      </c>
      <c r="E36" s="41">
        <v>8</v>
      </c>
      <c r="F36" s="41">
        <v>5512</v>
      </c>
      <c r="G36" s="41">
        <v>2321</v>
      </c>
      <c r="H36" s="42"/>
      <c r="I36" s="43" t="s">
        <v>359</v>
      </c>
      <c r="J36" s="3">
        <v>0</v>
      </c>
      <c r="K36" s="3">
        <v>0</v>
      </c>
      <c r="L36" s="3">
        <v>63023</v>
      </c>
      <c r="M36" s="3">
        <v>63023</v>
      </c>
      <c r="N36" s="3">
        <v>63023</v>
      </c>
      <c r="O36" s="3" t="s">
        <v>74</v>
      </c>
    </row>
    <row r="37" spans="1:15" ht="15" customHeight="1" x14ac:dyDescent="0.3">
      <c r="A37" s="41">
        <v>231</v>
      </c>
      <c r="B37" s="41">
        <v>10</v>
      </c>
      <c r="C37" s="42"/>
      <c r="D37" s="42">
        <v>2107</v>
      </c>
      <c r="E37" s="41">
        <v>12</v>
      </c>
      <c r="F37" s="41"/>
      <c r="G37" s="41">
        <v>4122</v>
      </c>
      <c r="H37" s="42"/>
      <c r="I37" s="43" t="s">
        <v>365</v>
      </c>
      <c r="J37" s="3">
        <v>0</v>
      </c>
      <c r="K37" s="3">
        <v>0</v>
      </c>
      <c r="L37" s="3">
        <v>0</v>
      </c>
      <c r="M37" s="3">
        <v>0</v>
      </c>
      <c r="N37" s="3">
        <v>10000</v>
      </c>
      <c r="O37" s="3">
        <v>10000</v>
      </c>
    </row>
    <row r="38" spans="1:15" ht="15" customHeight="1" x14ac:dyDescent="0.3">
      <c r="A38" s="41">
        <v>231</v>
      </c>
      <c r="B38" s="41">
        <v>20</v>
      </c>
      <c r="C38" s="42">
        <v>33063</v>
      </c>
      <c r="D38" s="42">
        <v>2105</v>
      </c>
      <c r="E38" s="41">
        <v>12</v>
      </c>
      <c r="F38" s="41"/>
      <c r="G38" s="41">
        <v>4116</v>
      </c>
      <c r="H38" s="42">
        <v>1031</v>
      </c>
      <c r="I38" s="43" t="s">
        <v>366</v>
      </c>
      <c r="J38" s="3">
        <v>0</v>
      </c>
      <c r="K38" s="3">
        <v>0</v>
      </c>
      <c r="L38" s="3">
        <v>0</v>
      </c>
      <c r="M38" s="3">
        <v>0</v>
      </c>
      <c r="N38" s="3">
        <v>44352.31</v>
      </c>
      <c r="O38" s="3">
        <v>44352.31</v>
      </c>
    </row>
    <row r="39" spans="1:15" ht="15" customHeight="1" x14ac:dyDescent="0.3">
      <c r="A39" s="41">
        <v>231</v>
      </c>
      <c r="B39" s="41">
        <v>20</v>
      </c>
      <c r="C39" s="42">
        <v>33063</v>
      </c>
      <c r="D39" s="42">
        <v>2105</v>
      </c>
      <c r="E39" s="41">
        <v>12</v>
      </c>
      <c r="F39" s="41"/>
      <c r="G39" s="41">
        <v>4116</v>
      </c>
      <c r="H39" s="42">
        <v>1035</v>
      </c>
      <c r="I39" s="43" t="s">
        <v>366</v>
      </c>
      <c r="J39" s="3">
        <v>0</v>
      </c>
      <c r="K39" s="3">
        <v>0</v>
      </c>
      <c r="L39" s="3">
        <v>0</v>
      </c>
      <c r="M39" s="3">
        <v>0</v>
      </c>
      <c r="N39" s="3">
        <v>251329.69</v>
      </c>
      <c r="O39" s="3">
        <v>251329.69</v>
      </c>
    </row>
    <row r="40" spans="1:15" x14ac:dyDescent="0.3">
      <c r="A40" s="67" t="s">
        <v>71</v>
      </c>
      <c r="B40" s="67"/>
      <c r="C40" s="67"/>
      <c r="D40" s="67"/>
      <c r="E40" s="67"/>
      <c r="F40" s="67"/>
      <c r="G40" s="67"/>
      <c r="H40" s="67"/>
      <c r="I40" s="67"/>
      <c r="J40" s="3">
        <f>SUM('příjmy 3'!J5:J32)</f>
        <v>19361193</v>
      </c>
      <c r="K40" s="3">
        <f>SUM(K5:K39)</f>
        <v>19917989.559999999</v>
      </c>
      <c r="L40" s="3">
        <f>SUM(L5:L39)</f>
        <v>20088602.559999999</v>
      </c>
      <c r="M40" s="3">
        <f>SUM(M5:M39)</f>
        <v>20118602.559999999</v>
      </c>
      <c r="N40" s="3">
        <f>SUM(N5:N39)</f>
        <v>20439284.559999999</v>
      </c>
      <c r="O40" s="3">
        <f>SUM(O5:O39)</f>
        <v>320682</v>
      </c>
    </row>
    <row r="41" spans="1:15" x14ac:dyDescent="0.3">
      <c r="A41" s="66" t="s">
        <v>363</v>
      </c>
      <c r="B41" s="65"/>
      <c r="C41" s="65"/>
      <c r="D41" s="65"/>
      <c r="E41" s="65"/>
      <c r="F41" s="65"/>
      <c r="G41" s="65"/>
      <c r="H41" s="65"/>
      <c r="I41" s="65"/>
      <c r="J41" s="64"/>
      <c r="K41" s="64"/>
      <c r="L41" s="64"/>
      <c r="M41" s="64"/>
      <c r="N41" s="64"/>
      <c r="O41" s="64"/>
    </row>
    <row r="42" spans="1:15" x14ac:dyDescent="0.3">
      <c r="A42" s="66" t="s">
        <v>72</v>
      </c>
      <c r="B42" s="65"/>
      <c r="C42" s="65"/>
      <c r="D42" s="65"/>
      <c r="E42" s="65"/>
      <c r="F42" s="65"/>
      <c r="G42" s="65"/>
      <c r="H42" s="65"/>
      <c r="I42" s="65"/>
      <c r="J42" s="64"/>
      <c r="K42" s="64"/>
      <c r="L42" s="64"/>
      <c r="M42" s="64"/>
      <c r="N42" s="64"/>
      <c r="O42" s="64"/>
    </row>
    <row r="43" spans="1:15" x14ac:dyDescent="0.3">
      <c r="A43" s="34" t="s">
        <v>1</v>
      </c>
      <c r="B43" s="34" t="s">
        <v>2</v>
      </c>
      <c r="C43" s="34" t="s">
        <v>3</v>
      </c>
      <c r="D43" s="34" t="s">
        <v>4</v>
      </c>
      <c r="E43" s="34" t="s">
        <v>5</v>
      </c>
      <c r="F43" s="34" t="s">
        <v>6</v>
      </c>
      <c r="G43" s="34" t="s">
        <v>7</v>
      </c>
      <c r="H43" s="36" t="s">
        <v>73</v>
      </c>
      <c r="I43" s="35" t="s">
        <v>8</v>
      </c>
      <c r="J43" s="44" t="s">
        <v>349</v>
      </c>
      <c r="K43" s="25" t="s">
        <v>355</v>
      </c>
      <c r="L43" s="25" t="s">
        <v>358</v>
      </c>
      <c r="M43" s="25" t="s">
        <v>362</v>
      </c>
      <c r="N43" s="25" t="s">
        <v>364</v>
      </c>
      <c r="O43" s="25" t="s">
        <v>351</v>
      </c>
    </row>
    <row r="44" spans="1:15" x14ac:dyDescent="0.3">
      <c r="A44" s="37"/>
      <c r="B44" s="37"/>
      <c r="C44" s="37"/>
      <c r="D44" s="37"/>
      <c r="E44" s="37"/>
      <c r="F44" s="37"/>
      <c r="G44" s="37"/>
      <c r="H44" s="37"/>
      <c r="I44" s="35"/>
      <c r="J44" s="25"/>
      <c r="K44" s="25"/>
      <c r="L44" s="25"/>
      <c r="M44" s="25"/>
      <c r="N44" s="25"/>
      <c r="O44" s="25"/>
    </row>
    <row r="45" spans="1:15" ht="15.6" x14ac:dyDescent="0.3">
      <c r="A45" s="14" t="s">
        <v>20</v>
      </c>
      <c r="B45" s="14"/>
      <c r="C45" s="14"/>
      <c r="D45" s="14"/>
      <c r="E45" s="14"/>
      <c r="F45" s="58" t="s">
        <v>298</v>
      </c>
      <c r="G45" s="14" t="s">
        <v>91</v>
      </c>
      <c r="H45" s="14"/>
      <c r="I45" s="17" t="s">
        <v>92</v>
      </c>
      <c r="J45" s="53">
        <v>800144</v>
      </c>
      <c r="K45" s="53">
        <v>800144</v>
      </c>
      <c r="L45" s="53">
        <v>880144</v>
      </c>
      <c r="M45" s="53">
        <v>940144</v>
      </c>
      <c r="N45" s="53">
        <v>940144</v>
      </c>
      <c r="O45" s="3" t="s">
        <v>74</v>
      </c>
    </row>
    <row r="46" spans="1:15" ht="46.8" x14ac:dyDescent="0.3">
      <c r="A46" s="14" t="s">
        <v>20</v>
      </c>
      <c r="B46" s="14"/>
      <c r="C46" s="14"/>
      <c r="D46" s="14"/>
      <c r="E46" s="14"/>
      <c r="F46" s="58" t="s">
        <v>95</v>
      </c>
      <c r="G46" s="14" t="s">
        <v>91</v>
      </c>
      <c r="H46" s="14"/>
      <c r="I46" s="17" t="s">
        <v>96</v>
      </c>
      <c r="J46" s="53">
        <v>1667000</v>
      </c>
      <c r="K46" s="53">
        <v>1667000</v>
      </c>
      <c r="L46" s="53">
        <v>1667000</v>
      </c>
      <c r="M46" s="53">
        <v>1667000</v>
      </c>
      <c r="N46" s="53">
        <v>1667000</v>
      </c>
      <c r="O46" s="3"/>
    </row>
    <row r="47" spans="1:15" ht="15.6" x14ac:dyDescent="0.3">
      <c r="A47" s="14" t="s">
        <v>20</v>
      </c>
      <c r="B47" s="14"/>
      <c r="C47" s="14"/>
      <c r="D47" s="14"/>
      <c r="E47" s="14"/>
      <c r="F47" s="58" t="s">
        <v>299</v>
      </c>
      <c r="G47" s="14" t="s">
        <v>91</v>
      </c>
      <c r="H47" s="14"/>
      <c r="I47" s="17" t="s">
        <v>98</v>
      </c>
      <c r="J47" s="53">
        <v>20000</v>
      </c>
      <c r="K47" s="53">
        <v>20000</v>
      </c>
      <c r="L47" s="53">
        <v>20000</v>
      </c>
      <c r="M47" s="53">
        <v>20000</v>
      </c>
      <c r="N47" s="53">
        <v>20000</v>
      </c>
      <c r="O47" s="3"/>
    </row>
    <row r="48" spans="1:15" ht="15.6" x14ac:dyDescent="0.3">
      <c r="A48" s="14" t="s">
        <v>20</v>
      </c>
      <c r="B48" s="14"/>
      <c r="C48" s="14"/>
      <c r="D48" s="14"/>
      <c r="E48" s="14"/>
      <c r="F48" s="58" t="s">
        <v>300</v>
      </c>
      <c r="G48" s="14"/>
      <c r="H48" s="14"/>
      <c r="I48" s="17" t="s">
        <v>100</v>
      </c>
      <c r="J48" s="53">
        <v>25000</v>
      </c>
      <c r="K48" s="53">
        <v>25000</v>
      </c>
      <c r="L48" s="53">
        <v>25000</v>
      </c>
      <c r="M48" s="53">
        <v>25000</v>
      </c>
      <c r="N48" s="53">
        <v>25000</v>
      </c>
      <c r="O48" s="3"/>
    </row>
    <row r="49" spans="1:15" ht="31.2" x14ac:dyDescent="0.3">
      <c r="A49" s="14" t="s">
        <v>20</v>
      </c>
      <c r="B49" s="14"/>
      <c r="C49" s="14"/>
      <c r="D49" s="14"/>
      <c r="E49" s="14"/>
      <c r="F49" s="58" t="s">
        <v>101</v>
      </c>
      <c r="G49" s="14" t="s">
        <v>91</v>
      </c>
      <c r="H49" s="14" t="s">
        <v>107</v>
      </c>
      <c r="I49" s="17" t="s">
        <v>108</v>
      </c>
      <c r="J49" s="53">
        <v>1481300</v>
      </c>
      <c r="K49" s="53">
        <v>1481300</v>
      </c>
      <c r="L49" s="53">
        <v>1481300</v>
      </c>
      <c r="M49" s="53">
        <v>1481300</v>
      </c>
      <c r="N49" s="53">
        <v>1481300</v>
      </c>
      <c r="O49" s="3"/>
    </row>
    <row r="50" spans="1:15" ht="31.2" x14ac:dyDescent="0.3">
      <c r="A50" s="14"/>
      <c r="B50" s="14"/>
      <c r="C50" s="14"/>
      <c r="D50" s="14"/>
      <c r="E50" s="14"/>
      <c r="F50" s="58" t="s">
        <v>323</v>
      </c>
      <c r="G50" s="14"/>
      <c r="H50" s="14"/>
      <c r="I50" s="17" t="s">
        <v>324</v>
      </c>
      <c r="J50" s="53">
        <v>4300</v>
      </c>
      <c r="K50" s="53">
        <v>4300</v>
      </c>
      <c r="L50" s="53">
        <v>4300</v>
      </c>
      <c r="M50" s="53">
        <v>4300</v>
      </c>
      <c r="N50" s="53">
        <v>4300</v>
      </c>
      <c r="O50" s="3"/>
    </row>
    <row r="51" spans="1:15" ht="15.6" x14ac:dyDescent="0.3">
      <c r="A51" s="14" t="s">
        <v>20</v>
      </c>
      <c r="B51" s="14"/>
      <c r="C51" s="14"/>
      <c r="D51" s="14"/>
      <c r="E51" s="14"/>
      <c r="F51" s="58" t="s">
        <v>44</v>
      </c>
      <c r="G51" s="14" t="s">
        <v>91</v>
      </c>
      <c r="H51" s="14"/>
      <c r="I51" s="17" t="s">
        <v>123</v>
      </c>
      <c r="J51" s="53">
        <v>8210000</v>
      </c>
      <c r="K51" s="53">
        <v>8210000</v>
      </c>
      <c r="L51" s="53">
        <v>8210000</v>
      </c>
      <c r="M51" s="53">
        <v>8210000</v>
      </c>
      <c r="N51" s="53">
        <v>8210000</v>
      </c>
      <c r="O51" s="3"/>
    </row>
    <row r="52" spans="1:15" ht="31.2" x14ac:dyDescent="0.3">
      <c r="A52" s="14" t="s">
        <v>20</v>
      </c>
      <c r="B52" s="14"/>
      <c r="C52" s="14"/>
      <c r="D52" s="14"/>
      <c r="E52" s="14"/>
      <c r="F52" s="58" t="s">
        <v>273</v>
      </c>
      <c r="G52" s="14"/>
      <c r="H52" s="14"/>
      <c r="I52" s="17" t="s">
        <v>270</v>
      </c>
      <c r="J52" s="53">
        <v>300000</v>
      </c>
      <c r="K52" s="53">
        <v>300000</v>
      </c>
      <c r="L52" s="53">
        <v>300000</v>
      </c>
      <c r="M52" s="53">
        <v>300000</v>
      </c>
      <c r="N52" s="53">
        <v>300000</v>
      </c>
      <c r="O52" s="3"/>
    </row>
    <row r="53" spans="1:15" ht="31.2" x14ac:dyDescent="0.3">
      <c r="A53" s="14" t="s">
        <v>20</v>
      </c>
      <c r="B53" s="14"/>
      <c r="C53" s="14"/>
      <c r="D53" s="14"/>
      <c r="E53" s="14"/>
      <c r="F53" s="58" t="s">
        <v>124</v>
      </c>
      <c r="G53" s="14" t="s">
        <v>91</v>
      </c>
      <c r="H53" s="14"/>
      <c r="I53" s="17" t="s">
        <v>350</v>
      </c>
      <c r="J53" s="53">
        <v>87186</v>
      </c>
      <c r="K53" s="53">
        <v>87186</v>
      </c>
      <c r="L53" s="53">
        <v>87186</v>
      </c>
      <c r="M53" s="53">
        <v>87186</v>
      </c>
      <c r="N53" s="53">
        <v>87186</v>
      </c>
      <c r="O53" s="3"/>
    </row>
    <row r="54" spans="1:15" ht="15.6" x14ac:dyDescent="0.3">
      <c r="A54" s="14" t="s">
        <v>20</v>
      </c>
      <c r="B54" s="14"/>
      <c r="C54" s="14"/>
      <c r="D54" s="14"/>
      <c r="E54" s="14"/>
      <c r="F54" s="58" t="s">
        <v>277</v>
      </c>
      <c r="G54" s="14" t="s">
        <v>91</v>
      </c>
      <c r="H54" s="14"/>
      <c r="I54" s="17" t="s">
        <v>132</v>
      </c>
      <c r="J54" s="53">
        <v>995000</v>
      </c>
      <c r="K54" s="53">
        <v>995000</v>
      </c>
      <c r="L54" s="53">
        <v>1395000</v>
      </c>
      <c r="M54" s="53">
        <v>1395000</v>
      </c>
      <c r="N54" s="53">
        <v>1395000</v>
      </c>
      <c r="O54" s="3" t="s">
        <v>74</v>
      </c>
    </row>
    <row r="55" spans="1:15" ht="15.6" x14ac:dyDescent="0.3">
      <c r="A55" s="14" t="s">
        <v>20</v>
      </c>
      <c r="B55" s="14"/>
      <c r="C55" s="14"/>
      <c r="D55" s="14"/>
      <c r="E55" s="14"/>
      <c r="F55" s="58" t="s">
        <v>279</v>
      </c>
      <c r="G55" s="14" t="s">
        <v>91</v>
      </c>
      <c r="H55" s="14"/>
      <c r="I55" s="17" t="s">
        <v>135</v>
      </c>
      <c r="J55" s="53">
        <v>960000</v>
      </c>
      <c r="K55" s="53">
        <v>960000</v>
      </c>
      <c r="L55" s="53">
        <v>960000</v>
      </c>
      <c r="M55" s="53">
        <v>1060000</v>
      </c>
      <c r="N55" s="53">
        <v>1465682</v>
      </c>
      <c r="O55" s="3">
        <v>405682</v>
      </c>
    </row>
    <row r="56" spans="1:15" ht="15.6" x14ac:dyDescent="0.3">
      <c r="A56" s="14" t="s">
        <v>20</v>
      </c>
      <c r="B56" s="14"/>
      <c r="C56" s="14"/>
      <c r="D56" s="14"/>
      <c r="E56" s="14"/>
      <c r="F56" s="58" t="s">
        <v>141</v>
      </c>
      <c r="G56" s="14" t="s">
        <v>91</v>
      </c>
      <c r="H56" s="14" t="s">
        <v>107</v>
      </c>
      <c r="I56" s="17" t="s">
        <v>144</v>
      </c>
      <c r="J56" s="53">
        <v>49400</v>
      </c>
      <c r="K56" s="53">
        <v>49400</v>
      </c>
      <c r="L56" s="53">
        <v>49400</v>
      </c>
      <c r="M56" s="53">
        <v>50928</v>
      </c>
      <c r="N56" s="53">
        <v>53228</v>
      </c>
      <c r="O56" s="3">
        <v>2300</v>
      </c>
    </row>
    <row r="57" spans="1:15" ht="15.6" x14ac:dyDescent="0.3">
      <c r="A57" s="14" t="s">
        <v>20</v>
      </c>
      <c r="B57" s="14"/>
      <c r="C57" s="14"/>
      <c r="D57" s="14"/>
      <c r="E57" s="14"/>
      <c r="F57" s="58" t="s">
        <v>23</v>
      </c>
      <c r="G57" s="14" t="s">
        <v>91</v>
      </c>
      <c r="H57" s="14"/>
      <c r="I57" s="17" t="s">
        <v>151</v>
      </c>
      <c r="J57" s="53">
        <v>460000</v>
      </c>
      <c r="K57" s="53">
        <v>460000</v>
      </c>
      <c r="L57" s="53">
        <v>460000</v>
      </c>
      <c r="M57" s="53">
        <v>460000</v>
      </c>
      <c r="N57" s="53">
        <v>460000</v>
      </c>
      <c r="O57" s="3"/>
    </row>
    <row r="58" spans="1:15" ht="15.6" x14ac:dyDescent="0.3">
      <c r="A58" s="14" t="s">
        <v>20</v>
      </c>
      <c r="B58" s="14"/>
      <c r="C58" s="14"/>
      <c r="D58" s="14"/>
      <c r="E58" s="14"/>
      <c r="F58" s="58" t="s">
        <v>152</v>
      </c>
      <c r="G58" s="14"/>
      <c r="H58" s="14"/>
      <c r="I58" s="17" t="s">
        <v>156</v>
      </c>
      <c r="J58" s="53">
        <v>67700</v>
      </c>
      <c r="K58" s="53">
        <v>67700</v>
      </c>
      <c r="L58" s="53">
        <v>67700</v>
      </c>
      <c r="M58" s="53">
        <v>67700</v>
      </c>
      <c r="N58" s="53">
        <v>67700</v>
      </c>
      <c r="O58" s="3"/>
    </row>
    <row r="59" spans="1:15" ht="15.6" x14ac:dyDescent="0.3">
      <c r="A59" s="14" t="s">
        <v>20</v>
      </c>
      <c r="B59" s="14"/>
      <c r="C59" s="14"/>
      <c r="D59" s="14"/>
      <c r="E59" s="14"/>
      <c r="F59" s="58" t="s">
        <v>301</v>
      </c>
      <c r="G59" s="14" t="s">
        <v>91</v>
      </c>
      <c r="H59" s="14"/>
      <c r="I59" s="17" t="s">
        <v>161</v>
      </c>
      <c r="J59" s="53">
        <v>47000</v>
      </c>
      <c r="K59" s="53">
        <v>47000</v>
      </c>
      <c r="L59" s="53">
        <v>47000</v>
      </c>
      <c r="M59" s="53">
        <v>47000</v>
      </c>
      <c r="N59" s="53">
        <v>47000</v>
      </c>
      <c r="O59" s="3"/>
    </row>
    <row r="60" spans="1:15" ht="31.2" x14ac:dyDescent="0.3">
      <c r="A60" s="14" t="s">
        <v>20</v>
      </c>
      <c r="B60" s="14"/>
      <c r="C60" s="14"/>
      <c r="D60" s="14"/>
      <c r="E60" s="14"/>
      <c r="F60" s="58" t="s">
        <v>165</v>
      </c>
      <c r="G60" s="14" t="s">
        <v>91</v>
      </c>
      <c r="H60" s="14"/>
      <c r="I60" s="17" t="s">
        <v>176</v>
      </c>
      <c r="J60" s="53">
        <v>547500</v>
      </c>
      <c r="K60" s="53">
        <v>547500</v>
      </c>
      <c r="L60" s="53">
        <v>610523</v>
      </c>
      <c r="M60" s="53">
        <v>610523</v>
      </c>
      <c r="N60" s="53">
        <v>610523</v>
      </c>
      <c r="O60" s="3" t="s">
        <v>74</v>
      </c>
    </row>
    <row r="61" spans="1:15" ht="15.6" x14ac:dyDescent="0.3">
      <c r="A61" s="14" t="s">
        <v>20</v>
      </c>
      <c r="B61" s="14"/>
      <c r="C61" s="14"/>
      <c r="D61" s="14"/>
      <c r="E61" s="14"/>
      <c r="F61" s="58" t="s">
        <v>302</v>
      </c>
      <c r="G61" s="14"/>
      <c r="H61" s="14"/>
      <c r="I61" s="17" t="s">
        <v>182</v>
      </c>
      <c r="J61" s="53">
        <v>1243000</v>
      </c>
      <c r="K61" s="53">
        <v>1243000</v>
      </c>
      <c r="L61" s="53">
        <v>1243000</v>
      </c>
      <c r="M61" s="53">
        <v>1243000</v>
      </c>
      <c r="N61" s="53">
        <v>1243000</v>
      </c>
      <c r="O61" s="3"/>
    </row>
    <row r="62" spans="1:15" ht="15.6" x14ac:dyDescent="0.3">
      <c r="A62" s="14" t="s">
        <v>20</v>
      </c>
      <c r="B62" s="14"/>
      <c r="C62" s="14"/>
      <c r="D62" s="14"/>
      <c r="E62" s="14"/>
      <c r="F62" s="58" t="s">
        <v>25</v>
      </c>
      <c r="G62" s="14"/>
      <c r="H62" s="14"/>
      <c r="I62" s="17" t="s">
        <v>208</v>
      </c>
      <c r="J62" s="53">
        <v>2678400</v>
      </c>
      <c r="K62" s="53">
        <v>2709900</v>
      </c>
      <c r="L62" s="53">
        <v>2709900</v>
      </c>
      <c r="M62" s="53">
        <v>2709900</v>
      </c>
      <c r="N62" s="53">
        <v>2709900</v>
      </c>
      <c r="O62" s="3" t="s">
        <v>74</v>
      </c>
    </row>
    <row r="63" spans="1:15" ht="15.6" x14ac:dyDescent="0.3">
      <c r="A63" s="14" t="s">
        <v>20</v>
      </c>
      <c r="B63" s="14"/>
      <c r="C63" s="14"/>
      <c r="D63" s="14"/>
      <c r="E63" s="14"/>
      <c r="F63" s="58" t="s">
        <v>293</v>
      </c>
      <c r="G63" s="14"/>
      <c r="H63" s="14"/>
      <c r="I63" s="17" t="s">
        <v>294</v>
      </c>
      <c r="J63" s="53">
        <v>80000</v>
      </c>
      <c r="K63" s="53">
        <v>80000</v>
      </c>
      <c r="L63" s="53">
        <v>80000</v>
      </c>
      <c r="M63" s="53">
        <v>80000</v>
      </c>
      <c r="N63" s="53">
        <v>80000</v>
      </c>
      <c r="O63" s="3"/>
    </row>
    <row r="64" spans="1:15" ht="15.6" x14ac:dyDescent="0.3">
      <c r="A64" s="14" t="s">
        <v>20</v>
      </c>
      <c r="B64" s="14"/>
      <c r="C64" s="14"/>
      <c r="D64" s="14"/>
      <c r="E64" s="14"/>
      <c r="F64" s="58" t="s">
        <v>282</v>
      </c>
      <c r="G64" s="14"/>
      <c r="H64" s="14"/>
      <c r="I64" s="17" t="s">
        <v>283</v>
      </c>
      <c r="J64" s="53">
        <v>599100</v>
      </c>
      <c r="K64" s="53">
        <v>599100</v>
      </c>
      <c r="L64" s="53">
        <v>599100</v>
      </c>
      <c r="M64" s="53">
        <v>599100</v>
      </c>
      <c r="N64" s="53">
        <v>599100</v>
      </c>
      <c r="O64" s="3"/>
    </row>
    <row r="65" spans="1:15" ht="15.6" x14ac:dyDescent="0.3">
      <c r="A65" s="14" t="s">
        <v>20</v>
      </c>
      <c r="B65" s="14"/>
      <c r="C65" s="14"/>
      <c r="D65" s="14"/>
      <c r="E65" s="14"/>
      <c r="F65" s="58" t="s">
        <v>211</v>
      </c>
      <c r="G65" s="14"/>
      <c r="H65" s="14"/>
      <c r="I65" s="17" t="s">
        <v>213</v>
      </c>
      <c r="J65" s="53">
        <v>141500</v>
      </c>
      <c r="K65" s="53">
        <v>141500</v>
      </c>
      <c r="L65" s="53">
        <v>144500</v>
      </c>
      <c r="M65" s="53">
        <v>144500</v>
      </c>
      <c r="N65" s="53">
        <v>144500</v>
      </c>
      <c r="O65" s="3" t="s">
        <v>74</v>
      </c>
    </row>
    <row r="66" spans="1:15" ht="31.2" x14ac:dyDescent="0.3">
      <c r="A66" s="14" t="s">
        <v>20</v>
      </c>
      <c r="B66" s="14"/>
      <c r="C66" s="14"/>
      <c r="D66" s="14"/>
      <c r="E66" s="14"/>
      <c r="F66" s="58" t="s">
        <v>305</v>
      </c>
      <c r="G66" s="14"/>
      <c r="H66" s="14"/>
      <c r="I66" s="17" t="s">
        <v>217</v>
      </c>
      <c r="J66" s="53">
        <v>4140000</v>
      </c>
      <c r="K66" s="53">
        <v>4140000</v>
      </c>
      <c r="L66" s="53">
        <v>4123500</v>
      </c>
      <c r="M66" s="53">
        <v>4123500</v>
      </c>
      <c r="N66" s="53">
        <v>4123500</v>
      </c>
      <c r="O66" s="3" t="s">
        <v>74</v>
      </c>
    </row>
    <row r="67" spans="1:15" ht="31.2" x14ac:dyDescent="0.3">
      <c r="A67" s="14" t="s">
        <v>20</v>
      </c>
      <c r="B67" s="14"/>
      <c r="C67" s="14"/>
      <c r="D67" s="14"/>
      <c r="E67" s="14"/>
      <c r="F67" s="58" t="s">
        <v>306</v>
      </c>
      <c r="G67" s="14" t="s">
        <v>91</v>
      </c>
      <c r="H67" s="14" t="s">
        <v>107</v>
      </c>
      <c r="I67" s="17" t="s">
        <v>219</v>
      </c>
      <c r="J67" s="53">
        <v>40000</v>
      </c>
      <c r="K67" s="53">
        <v>40000</v>
      </c>
      <c r="L67" s="53">
        <v>48000</v>
      </c>
      <c r="M67" s="53">
        <v>48000</v>
      </c>
      <c r="N67" s="53">
        <v>48000</v>
      </c>
      <c r="O67" s="3" t="s">
        <v>74</v>
      </c>
    </row>
    <row r="68" spans="1:15" ht="15.6" x14ac:dyDescent="0.3">
      <c r="A68" s="14" t="s">
        <v>20</v>
      </c>
      <c r="B68" s="12"/>
      <c r="C68" s="13"/>
      <c r="D68" s="13"/>
      <c r="E68" s="12"/>
      <c r="F68" s="59">
        <v>3522</v>
      </c>
      <c r="G68" s="12"/>
      <c r="H68" s="13"/>
      <c r="I68" s="15" t="s">
        <v>220</v>
      </c>
      <c r="J68" s="60">
        <v>8000</v>
      </c>
      <c r="K68" s="60">
        <v>8000</v>
      </c>
      <c r="L68" s="60">
        <v>8000</v>
      </c>
      <c r="M68" s="60">
        <v>8000</v>
      </c>
      <c r="N68" s="60">
        <v>8000</v>
      </c>
      <c r="O68" s="3"/>
    </row>
    <row r="69" spans="1:15" ht="28.8" x14ac:dyDescent="0.3">
      <c r="A69" s="14" t="s">
        <v>20</v>
      </c>
      <c r="B69" s="13"/>
      <c r="C69" s="13"/>
      <c r="D69" s="13"/>
      <c r="E69" s="13"/>
      <c r="F69" s="59">
        <v>3533</v>
      </c>
      <c r="G69" s="13"/>
      <c r="H69" s="13"/>
      <c r="I69" s="15" t="s">
        <v>221</v>
      </c>
      <c r="J69" s="60">
        <v>5000</v>
      </c>
      <c r="K69" s="60">
        <v>5000</v>
      </c>
      <c r="L69" s="60">
        <v>5000</v>
      </c>
      <c r="M69" s="60">
        <v>5000</v>
      </c>
      <c r="N69" s="60">
        <v>5000</v>
      </c>
      <c r="O69" s="3"/>
    </row>
    <row r="70" spans="1:15" x14ac:dyDescent="0.3">
      <c r="A70" s="66" t="s">
        <v>363</v>
      </c>
      <c r="B70" s="65"/>
      <c r="C70" s="65"/>
      <c r="D70" s="65"/>
      <c r="E70" s="65"/>
      <c r="F70" s="65"/>
      <c r="G70" s="65"/>
      <c r="H70" s="65"/>
      <c r="I70" s="65"/>
      <c r="J70" s="64"/>
      <c r="K70" s="64"/>
      <c r="L70" s="64"/>
      <c r="M70" s="64"/>
      <c r="N70" s="64"/>
      <c r="O70" s="64"/>
    </row>
    <row r="71" spans="1:15" x14ac:dyDescent="0.3">
      <c r="A71" s="66" t="s">
        <v>72</v>
      </c>
      <c r="B71" s="65"/>
      <c r="C71" s="65"/>
      <c r="D71" s="65"/>
      <c r="E71" s="65"/>
      <c r="F71" s="65"/>
      <c r="G71" s="65"/>
      <c r="H71" s="65"/>
      <c r="I71" s="65"/>
      <c r="J71" s="64"/>
      <c r="K71" s="64"/>
      <c r="L71" s="64"/>
      <c r="M71" s="64"/>
      <c r="N71" s="64"/>
      <c r="O71" s="64"/>
    </row>
    <row r="72" spans="1:15" x14ac:dyDescent="0.3">
      <c r="A72" s="34" t="s">
        <v>1</v>
      </c>
      <c r="B72" s="34" t="s">
        <v>2</v>
      </c>
      <c r="C72" s="34" t="s">
        <v>3</v>
      </c>
      <c r="D72" s="34" t="s">
        <v>4</v>
      </c>
      <c r="E72" s="34" t="s">
        <v>5</v>
      </c>
      <c r="F72" s="34" t="s">
        <v>6</v>
      </c>
      <c r="G72" s="34" t="s">
        <v>7</v>
      </c>
      <c r="H72" s="36" t="s">
        <v>73</v>
      </c>
      <c r="I72" s="35" t="s">
        <v>8</v>
      </c>
      <c r="J72" s="44" t="s">
        <v>349</v>
      </c>
      <c r="K72" s="25" t="s">
        <v>355</v>
      </c>
      <c r="L72" s="25" t="s">
        <v>358</v>
      </c>
      <c r="M72" s="25" t="s">
        <v>362</v>
      </c>
      <c r="N72" s="25" t="s">
        <v>364</v>
      </c>
      <c r="O72" s="25" t="s">
        <v>351</v>
      </c>
    </row>
    <row r="73" spans="1:15" x14ac:dyDescent="0.3">
      <c r="A73" s="37"/>
      <c r="B73" s="37"/>
      <c r="C73" s="37"/>
      <c r="D73" s="37"/>
      <c r="E73" s="37"/>
      <c r="F73" s="37"/>
      <c r="G73" s="37"/>
      <c r="H73" s="37"/>
      <c r="I73" s="35"/>
      <c r="J73" s="25"/>
      <c r="K73" s="25"/>
      <c r="L73" s="25"/>
      <c r="M73" s="25"/>
      <c r="N73" s="25"/>
      <c r="O73" s="25"/>
    </row>
    <row r="74" spans="1:15" ht="28.8" x14ac:dyDescent="0.3">
      <c r="A74" s="14" t="s">
        <v>20</v>
      </c>
      <c r="B74" s="13"/>
      <c r="C74" s="13"/>
      <c r="D74" s="13"/>
      <c r="E74" s="13"/>
      <c r="F74" s="59">
        <v>4379</v>
      </c>
      <c r="G74" s="13"/>
      <c r="H74" s="13"/>
      <c r="I74" s="15" t="s">
        <v>287</v>
      </c>
      <c r="J74" s="60">
        <v>5000</v>
      </c>
      <c r="K74" s="60">
        <v>5000</v>
      </c>
      <c r="L74" s="60">
        <v>7500</v>
      </c>
      <c r="M74" s="60">
        <v>7500</v>
      </c>
      <c r="N74" s="60">
        <v>7500</v>
      </c>
      <c r="O74" s="3" t="s">
        <v>74</v>
      </c>
    </row>
    <row r="75" spans="1:15" ht="15.6" x14ac:dyDescent="0.3">
      <c r="A75" s="14" t="s">
        <v>20</v>
      </c>
      <c r="B75" s="13"/>
      <c r="C75" s="13"/>
      <c r="D75" s="13"/>
      <c r="E75" s="13"/>
      <c r="F75" s="59">
        <v>3549</v>
      </c>
      <c r="G75" s="13"/>
      <c r="H75" s="13"/>
      <c r="I75" s="15" t="s">
        <v>360</v>
      </c>
      <c r="J75" s="60">
        <v>0</v>
      </c>
      <c r="K75" s="60">
        <v>0</v>
      </c>
      <c r="L75" s="60">
        <v>3000</v>
      </c>
      <c r="M75" s="60">
        <v>3000</v>
      </c>
      <c r="N75" s="60">
        <v>3000</v>
      </c>
      <c r="O75" s="3" t="s">
        <v>74</v>
      </c>
    </row>
    <row r="76" spans="1:15" ht="15.6" x14ac:dyDescent="0.3">
      <c r="A76" s="14" t="s">
        <v>20</v>
      </c>
      <c r="B76" s="14"/>
      <c r="C76" s="14"/>
      <c r="D76" s="14"/>
      <c r="E76" s="14"/>
      <c r="F76" s="58" t="s">
        <v>40</v>
      </c>
      <c r="G76" s="14" t="s">
        <v>91</v>
      </c>
      <c r="H76" s="14"/>
      <c r="I76" s="17" t="s">
        <v>224</v>
      </c>
      <c r="J76" s="53">
        <v>71000</v>
      </c>
      <c r="K76" s="53">
        <v>71000</v>
      </c>
      <c r="L76" s="53">
        <v>71000</v>
      </c>
      <c r="M76" s="53">
        <v>71000</v>
      </c>
      <c r="N76" s="53">
        <v>71000</v>
      </c>
      <c r="O76" s="3" t="s">
        <v>74</v>
      </c>
    </row>
    <row r="77" spans="1:15" ht="31.2" x14ac:dyDescent="0.3">
      <c r="A77" s="14" t="s">
        <v>20</v>
      </c>
      <c r="B77" s="14"/>
      <c r="C77" s="14"/>
      <c r="D77" s="14"/>
      <c r="E77" s="14"/>
      <c r="F77" s="58" t="s">
        <v>225</v>
      </c>
      <c r="G77" s="14"/>
      <c r="H77" s="14"/>
      <c r="I77" s="17" t="s">
        <v>226</v>
      </c>
      <c r="J77" s="53">
        <v>2528000</v>
      </c>
      <c r="K77" s="53">
        <v>2528000</v>
      </c>
      <c r="L77" s="53">
        <v>2040680</v>
      </c>
      <c r="M77" s="53">
        <v>1779152</v>
      </c>
      <c r="N77" s="53">
        <v>1779152</v>
      </c>
      <c r="O77" s="3" t="s">
        <v>74</v>
      </c>
    </row>
    <row r="78" spans="1:15" ht="15.6" x14ac:dyDescent="0.3">
      <c r="A78" s="14" t="s">
        <v>20</v>
      </c>
      <c r="B78" s="14"/>
      <c r="C78" s="14"/>
      <c r="D78" s="14"/>
      <c r="E78" s="14"/>
      <c r="F78" s="58" t="s">
        <v>228</v>
      </c>
      <c r="G78" s="14"/>
      <c r="H78" s="14"/>
      <c r="I78" s="17" t="s">
        <v>229</v>
      </c>
      <c r="J78" s="53">
        <v>2090000</v>
      </c>
      <c r="K78" s="53">
        <v>2090000</v>
      </c>
      <c r="L78" s="53">
        <v>2090000</v>
      </c>
      <c r="M78" s="53">
        <v>2090000</v>
      </c>
      <c r="N78" s="53">
        <v>2090000</v>
      </c>
      <c r="O78" s="3"/>
    </row>
    <row r="79" spans="1:15" ht="15.6" x14ac:dyDescent="0.3">
      <c r="A79" s="14" t="s">
        <v>20</v>
      </c>
      <c r="B79" s="14"/>
      <c r="C79" s="14"/>
      <c r="D79" s="14"/>
      <c r="E79" s="14"/>
      <c r="F79" s="58" t="s">
        <v>230</v>
      </c>
      <c r="G79" s="14" t="s">
        <v>91</v>
      </c>
      <c r="H79" s="14"/>
      <c r="I79" s="17" t="s">
        <v>231</v>
      </c>
      <c r="J79" s="53">
        <v>104500</v>
      </c>
      <c r="K79" s="53">
        <v>104500</v>
      </c>
      <c r="L79" s="53">
        <v>104500</v>
      </c>
      <c r="M79" s="53">
        <v>104500</v>
      </c>
      <c r="N79" s="53">
        <v>104500</v>
      </c>
      <c r="O79" s="3"/>
    </row>
    <row r="80" spans="1:15" ht="15.6" x14ac:dyDescent="0.3">
      <c r="A80" s="14" t="s">
        <v>20</v>
      </c>
      <c r="B80" s="14"/>
      <c r="C80" s="14"/>
      <c r="D80" s="14"/>
      <c r="E80" s="14"/>
      <c r="F80" s="58" t="s">
        <v>232</v>
      </c>
      <c r="G80" s="14"/>
      <c r="H80" s="14"/>
      <c r="I80" s="17" t="s">
        <v>256</v>
      </c>
      <c r="J80" s="53">
        <v>167000</v>
      </c>
      <c r="K80" s="53">
        <v>167000</v>
      </c>
      <c r="L80" s="53">
        <v>167000</v>
      </c>
      <c r="M80" s="53">
        <v>167000</v>
      </c>
      <c r="N80" s="53">
        <v>167000</v>
      </c>
      <c r="O80" s="3"/>
    </row>
    <row r="81" spans="1:15" ht="15.6" x14ac:dyDescent="0.3">
      <c r="A81" s="14" t="s">
        <v>20</v>
      </c>
      <c r="B81" s="14"/>
      <c r="C81" s="14"/>
      <c r="D81" s="14"/>
      <c r="E81" s="14"/>
      <c r="F81" s="58" t="s">
        <v>307</v>
      </c>
      <c r="G81" s="14"/>
      <c r="H81" s="14"/>
      <c r="I81" s="17" t="s">
        <v>238</v>
      </c>
      <c r="J81" s="53">
        <v>15600</v>
      </c>
      <c r="K81" s="53">
        <v>15600</v>
      </c>
      <c r="L81" s="53">
        <v>15600</v>
      </c>
      <c r="M81" s="53">
        <v>15600</v>
      </c>
      <c r="N81" s="53">
        <v>20873</v>
      </c>
      <c r="O81" s="3">
        <v>5273</v>
      </c>
    </row>
    <row r="82" spans="1:15" ht="46.8" x14ac:dyDescent="0.3">
      <c r="A82" s="14" t="s">
        <v>20</v>
      </c>
      <c r="B82" s="14"/>
      <c r="C82" s="14"/>
      <c r="D82" s="14"/>
      <c r="E82" s="14"/>
      <c r="F82" s="58" t="s">
        <v>239</v>
      </c>
      <c r="G82" s="14" t="s">
        <v>91</v>
      </c>
      <c r="H82" s="14" t="s">
        <v>107</v>
      </c>
      <c r="I82" s="17" t="s">
        <v>240</v>
      </c>
      <c r="J82" s="53">
        <v>500000</v>
      </c>
      <c r="K82" s="53">
        <v>500000</v>
      </c>
      <c r="L82" s="53">
        <v>500000</v>
      </c>
      <c r="M82" s="53">
        <v>600000</v>
      </c>
      <c r="N82" s="53">
        <v>600000</v>
      </c>
      <c r="O82" s="3" t="s">
        <v>74</v>
      </c>
    </row>
    <row r="83" spans="1:15" ht="31.2" x14ac:dyDescent="0.3">
      <c r="A83" s="14" t="s">
        <v>20</v>
      </c>
      <c r="B83" s="14"/>
      <c r="C83" s="14"/>
      <c r="D83" s="14"/>
      <c r="E83" s="14"/>
      <c r="F83" s="58" t="s">
        <v>241</v>
      </c>
      <c r="G83" s="14" t="s">
        <v>91</v>
      </c>
      <c r="H83" s="14"/>
      <c r="I83" s="17" t="s">
        <v>244</v>
      </c>
      <c r="J83" s="53">
        <v>1654000</v>
      </c>
      <c r="K83" s="53">
        <v>1684000</v>
      </c>
      <c r="L83" s="53">
        <v>1714000</v>
      </c>
      <c r="M83" s="53">
        <v>1744000</v>
      </c>
      <c r="N83" s="53">
        <v>1759000</v>
      </c>
      <c r="O83" s="3">
        <v>15000</v>
      </c>
    </row>
    <row r="84" spans="1:15" ht="15.6" x14ac:dyDescent="0.3">
      <c r="A84" s="14" t="s">
        <v>20</v>
      </c>
      <c r="B84" s="14"/>
      <c r="C84" s="14"/>
      <c r="D84" s="14"/>
      <c r="E84" s="14"/>
      <c r="F84" s="14" t="s">
        <v>261</v>
      </c>
      <c r="G84" s="14" t="s">
        <v>91</v>
      </c>
      <c r="H84" s="14"/>
      <c r="I84" s="17" t="s">
        <v>247</v>
      </c>
      <c r="J84" s="53">
        <v>350000</v>
      </c>
      <c r="K84" s="53">
        <v>350000</v>
      </c>
      <c r="L84" s="53">
        <v>427590</v>
      </c>
      <c r="M84" s="53">
        <v>427590</v>
      </c>
      <c r="N84" s="53">
        <v>427590</v>
      </c>
      <c r="O84" s="3" t="s">
        <v>74</v>
      </c>
    </row>
    <row r="85" spans="1:15" ht="15.6" x14ac:dyDescent="0.3">
      <c r="A85" s="14" t="s">
        <v>20</v>
      </c>
      <c r="B85" s="12" t="s">
        <v>74</v>
      </c>
      <c r="C85" s="13" t="s">
        <v>74</v>
      </c>
      <c r="D85" s="13"/>
      <c r="E85" s="14" t="s">
        <v>74</v>
      </c>
      <c r="F85" s="59">
        <v>1032</v>
      </c>
      <c r="G85" s="12" t="s">
        <v>74</v>
      </c>
      <c r="H85" s="13"/>
      <c r="I85" s="17" t="s">
        <v>249</v>
      </c>
      <c r="J85" s="53">
        <v>13450</v>
      </c>
      <c r="K85" s="53">
        <v>13450</v>
      </c>
      <c r="L85" s="53">
        <v>13450</v>
      </c>
      <c r="M85" s="53">
        <v>13450</v>
      </c>
      <c r="N85" s="53">
        <v>13450</v>
      </c>
      <c r="O85" s="3"/>
    </row>
    <row r="86" spans="1:15" ht="15.6" x14ac:dyDescent="0.3">
      <c r="A86" s="14" t="s">
        <v>20</v>
      </c>
      <c r="B86" s="12"/>
      <c r="C86" s="13"/>
      <c r="D86" s="13"/>
      <c r="E86" s="14"/>
      <c r="F86" s="59">
        <v>6320</v>
      </c>
      <c r="G86" s="12"/>
      <c r="H86" s="13"/>
      <c r="I86" s="17" t="s">
        <v>250</v>
      </c>
      <c r="J86" s="53">
        <v>29120</v>
      </c>
      <c r="K86" s="53">
        <v>29120</v>
      </c>
      <c r="L86" s="53">
        <v>29120</v>
      </c>
      <c r="M86" s="53">
        <v>29120</v>
      </c>
      <c r="N86" s="53">
        <v>29120</v>
      </c>
      <c r="O86" s="3"/>
    </row>
    <row r="87" spans="1:15" ht="15.6" x14ac:dyDescent="0.3">
      <c r="A87" s="14" t="s">
        <v>20</v>
      </c>
      <c r="B87" s="12"/>
      <c r="C87" s="13"/>
      <c r="D87" s="13"/>
      <c r="E87" s="14"/>
      <c r="F87" s="59">
        <v>3349</v>
      </c>
      <c r="G87" s="12"/>
      <c r="H87" s="13"/>
      <c r="I87" s="17" t="s">
        <v>251</v>
      </c>
      <c r="J87" s="53">
        <v>50000</v>
      </c>
      <c r="K87" s="53">
        <v>50000</v>
      </c>
      <c r="L87" s="53">
        <v>50000</v>
      </c>
      <c r="M87" s="53">
        <v>50000</v>
      </c>
      <c r="N87" s="53">
        <v>50000</v>
      </c>
      <c r="O87" s="3"/>
    </row>
    <row r="88" spans="1:15" ht="31.2" x14ac:dyDescent="0.3">
      <c r="A88" s="14" t="s">
        <v>20</v>
      </c>
      <c r="B88" s="12"/>
      <c r="C88" s="13"/>
      <c r="D88" s="13"/>
      <c r="E88" s="14"/>
      <c r="F88" s="59">
        <v>5213</v>
      </c>
      <c r="G88" s="12"/>
      <c r="H88" s="13"/>
      <c r="I88" s="17" t="s">
        <v>311</v>
      </c>
      <c r="J88" s="53">
        <v>20000</v>
      </c>
      <c r="K88" s="53">
        <v>63797</v>
      </c>
      <c r="L88" s="53">
        <v>63797</v>
      </c>
      <c r="M88" s="53">
        <v>63797</v>
      </c>
      <c r="N88" s="53">
        <v>63797</v>
      </c>
      <c r="O88" s="3" t="s">
        <v>74</v>
      </c>
    </row>
    <row r="89" spans="1:15" ht="15.6" x14ac:dyDescent="0.3">
      <c r="A89" s="14" t="s">
        <v>20</v>
      </c>
      <c r="B89" s="12"/>
      <c r="C89" s="13"/>
      <c r="D89" s="13"/>
      <c r="E89" s="14"/>
      <c r="F89" s="59">
        <v>6310</v>
      </c>
      <c r="G89" s="12"/>
      <c r="H89" s="13"/>
      <c r="I89" s="17" t="s">
        <v>253</v>
      </c>
      <c r="J89" s="53">
        <v>14000</v>
      </c>
      <c r="K89" s="53">
        <v>14000</v>
      </c>
      <c r="L89" s="53">
        <v>14000</v>
      </c>
      <c r="M89" s="53">
        <v>14000</v>
      </c>
      <c r="N89" s="53">
        <v>14000</v>
      </c>
      <c r="O89" s="3"/>
    </row>
    <row r="90" spans="1:15" ht="15.6" x14ac:dyDescent="0.3">
      <c r="A90" s="14" t="s">
        <v>20</v>
      </c>
      <c r="B90" s="13"/>
      <c r="C90" s="13"/>
      <c r="D90" s="13"/>
      <c r="E90" s="13"/>
      <c r="F90" s="61">
        <v>6402</v>
      </c>
      <c r="G90" s="13"/>
      <c r="H90" s="13"/>
      <c r="I90" s="61" t="s">
        <v>274</v>
      </c>
      <c r="J90" s="53">
        <v>6926</v>
      </c>
      <c r="K90" s="53">
        <v>6926</v>
      </c>
      <c r="L90" s="53">
        <v>6926</v>
      </c>
      <c r="M90" s="53">
        <v>6926</v>
      </c>
      <c r="N90" s="53">
        <v>6926</v>
      </c>
      <c r="O90" s="3"/>
    </row>
    <row r="91" spans="1:15" ht="15.6" x14ac:dyDescent="0.3">
      <c r="A91" s="14" t="s">
        <v>20</v>
      </c>
      <c r="B91" s="13"/>
      <c r="C91" s="13"/>
      <c r="D91" s="13"/>
      <c r="E91" s="13"/>
      <c r="F91" s="61">
        <v>1014</v>
      </c>
      <c r="G91" s="13"/>
      <c r="H91" s="13"/>
      <c r="I91" s="61" t="s">
        <v>357</v>
      </c>
      <c r="J91" s="53">
        <v>0</v>
      </c>
      <c r="K91" s="53">
        <v>3600</v>
      </c>
      <c r="L91" s="53">
        <v>10920</v>
      </c>
      <c r="M91" s="53">
        <v>10920</v>
      </c>
      <c r="N91" s="53">
        <v>18240</v>
      </c>
      <c r="O91" s="3">
        <v>7320</v>
      </c>
    </row>
    <row r="92" spans="1:15" ht="15.6" x14ac:dyDescent="0.3">
      <c r="A92" s="14" t="s">
        <v>20</v>
      </c>
      <c r="B92" s="13"/>
      <c r="C92" s="13"/>
      <c r="D92" s="13"/>
      <c r="E92" s="13"/>
      <c r="F92" s="61">
        <v>5269</v>
      </c>
      <c r="G92" s="13"/>
      <c r="H92" s="13"/>
      <c r="I92" s="61" t="s">
        <v>361</v>
      </c>
      <c r="J92" s="53">
        <v>0</v>
      </c>
      <c r="K92" s="53">
        <v>0</v>
      </c>
      <c r="L92" s="53">
        <v>50000</v>
      </c>
      <c r="M92" s="53">
        <v>50000</v>
      </c>
      <c r="N92" s="53">
        <v>50000</v>
      </c>
      <c r="O92" s="3" t="s">
        <v>74</v>
      </c>
    </row>
    <row r="93" spans="1:15" ht="31.2" x14ac:dyDescent="0.3">
      <c r="A93" s="14" t="s">
        <v>20</v>
      </c>
      <c r="B93" s="13"/>
      <c r="C93" s="13"/>
      <c r="D93" s="13"/>
      <c r="E93" s="13"/>
      <c r="F93" s="61">
        <v>6330</v>
      </c>
      <c r="G93" s="13"/>
      <c r="H93" s="13"/>
      <c r="I93" s="62" t="s">
        <v>264</v>
      </c>
      <c r="J93" s="53">
        <v>1018000</v>
      </c>
      <c r="K93" s="53">
        <v>1018000</v>
      </c>
      <c r="L93" s="53">
        <v>1018000</v>
      </c>
      <c r="M93" s="53">
        <v>1018000</v>
      </c>
      <c r="N93" s="53">
        <v>1018000</v>
      </c>
      <c r="O93" s="3" t="s">
        <v>74</v>
      </c>
    </row>
    <row r="94" spans="1:15" ht="15.6" x14ac:dyDescent="0.3">
      <c r="A94" s="12">
        <v>236</v>
      </c>
      <c r="B94" s="13"/>
      <c r="C94" s="13"/>
      <c r="D94" s="13"/>
      <c r="E94" s="12"/>
      <c r="F94" s="59">
        <v>6171</v>
      </c>
      <c r="G94" s="12"/>
      <c r="H94" s="13"/>
      <c r="I94" s="61" t="s">
        <v>288</v>
      </c>
      <c r="J94" s="53">
        <v>130800</v>
      </c>
      <c r="K94" s="53">
        <v>130800</v>
      </c>
      <c r="L94" s="53">
        <v>130800</v>
      </c>
      <c r="M94" s="53">
        <v>130800</v>
      </c>
      <c r="N94" s="53">
        <v>130800</v>
      </c>
      <c r="O94" s="3"/>
    </row>
    <row r="95" spans="1:15" ht="15.6" x14ac:dyDescent="0.3">
      <c r="A95" s="12">
        <v>236</v>
      </c>
      <c r="B95" s="13"/>
      <c r="C95" s="13"/>
      <c r="D95" s="13"/>
      <c r="E95" s="12"/>
      <c r="F95" s="59">
        <v>6310</v>
      </c>
      <c r="G95" s="12"/>
      <c r="H95" s="13"/>
      <c r="I95" s="61" t="s">
        <v>288</v>
      </c>
      <c r="J95" s="53">
        <v>1200</v>
      </c>
      <c r="K95" s="53">
        <v>1200</v>
      </c>
      <c r="L95" s="53">
        <v>1200</v>
      </c>
      <c r="M95" s="53">
        <v>1200</v>
      </c>
      <c r="N95" s="53">
        <v>1200</v>
      </c>
      <c r="O95" s="3"/>
    </row>
    <row r="96" spans="1:15" ht="15.6" x14ac:dyDescent="0.3">
      <c r="A96" s="12">
        <v>236</v>
      </c>
      <c r="B96" s="13"/>
      <c r="C96" s="13"/>
      <c r="D96" s="13"/>
      <c r="E96" s="12"/>
      <c r="F96" s="59">
        <v>6310</v>
      </c>
      <c r="G96" s="12"/>
      <c r="H96" s="13"/>
      <c r="I96" s="61" t="s">
        <v>308</v>
      </c>
      <c r="J96" s="53">
        <v>1200</v>
      </c>
      <c r="K96" s="53">
        <v>1200</v>
      </c>
      <c r="L96" s="53">
        <v>1200</v>
      </c>
      <c r="M96" s="53">
        <v>1200</v>
      </c>
      <c r="N96" s="53">
        <v>1200</v>
      </c>
      <c r="O96" s="3"/>
    </row>
    <row r="97" spans="1:15" ht="15.6" x14ac:dyDescent="0.3">
      <c r="A97" s="12">
        <v>231</v>
      </c>
      <c r="B97" s="13"/>
      <c r="C97" s="13"/>
      <c r="D97" s="13"/>
      <c r="E97" s="12"/>
      <c r="F97" s="59">
        <v>5212</v>
      </c>
      <c r="G97" s="12"/>
      <c r="H97" s="13"/>
      <c r="I97" s="61" t="s">
        <v>353</v>
      </c>
      <c r="J97" s="53">
        <v>0</v>
      </c>
      <c r="K97" s="53">
        <v>247899.56</v>
      </c>
      <c r="L97" s="53">
        <v>197899.56</v>
      </c>
      <c r="M97" s="53">
        <v>197899.56</v>
      </c>
      <c r="N97" s="53">
        <v>83006.559999999998</v>
      </c>
      <c r="O97" s="3">
        <v>-114893</v>
      </c>
    </row>
    <row r="98" spans="1:15" ht="15.6" x14ac:dyDescent="0.3">
      <c r="A98" s="12">
        <v>231</v>
      </c>
      <c r="B98" s="13"/>
      <c r="C98" s="13"/>
      <c r="D98" s="13"/>
      <c r="E98" s="12"/>
      <c r="F98" s="59">
        <v>3900</v>
      </c>
      <c r="G98" s="12"/>
      <c r="H98" s="13"/>
      <c r="I98" s="61" t="s">
        <v>354</v>
      </c>
      <c r="J98" s="53">
        <v>0</v>
      </c>
      <c r="K98" s="53">
        <v>200000</v>
      </c>
      <c r="L98" s="53">
        <v>200000</v>
      </c>
      <c r="M98" s="53">
        <v>200000</v>
      </c>
      <c r="N98" s="53">
        <v>200000</v>
      </c>
      <c r="O98" s="3" t="s">
        <v>74</v>
      </c>
    </row>
    <row r="99" spans="1:15" x14ac:dyDescent="0.3">
      <c r="A99" s="69" t="s">
        <v>254</v>
      </c>
      <c r="B99" s="69"/>
      <c r="C99" s="69"/>
      <c r="D99" s="69"/>
      <c r="E99" s="69"/>
      <c r="F99" s="69"/>
      <c r="G99" s="69"/>
      <c r="H99" s="69"/>
      <c r="I99" s="69"/>
      <c r="J99" s="4">
        <f>SUM(J45:J96)</f>
        <v>33426326</v>
      </c>
      <c r="K99" s="4">
        <f>SUM(K45:K98)</f>
        <v>33983122.560000002</v>
      </c>
      <c r="L99" s="4">
        <f>SUM(L45:L98)</f>
        <v>34153735.560000002</v>
      </c>
      <c r="M99" s="4">
        <f>SUM(M45:M98)</f>
        <v>34183735.560000002</v>
      </c>
      <c r="N99" s="4">
        <f>SUM(N45:N98)</f>
        <v>34504417.560000002</v>
      </c>
      <c r="O99" s="3">
        <v>320682</v>
      </c>
    </row>
    <row r="100" spans="1:15" x14ac:dyDescent="0.3">
      <c r="I100" s="28"/>
    </row>
    <row r="101" spans="1:15" x14ac:dyDescent="0.3">
      <c r="A101" t="s">
        <v>259</v>
      </c>
      <c r="I101" t="s">
        <v>257</v>
      </c>
      <c r="J101" s="31">
        <v>14819326</v>
      </c>
      <c r="K101" s="31">
        <v>15346122.560000001</v>
      </c>
      <c r="L101" s="31">
        <v>15376122.560000001</v>
      </c>
      <c r="M101" s="31">
        <v>15964055.560000001</v>
      </c>
      <c r="N101" s="31">
        <v>18946465.559999999</v>
      </c>
    </row>
    <row r="102" spans="1:15" x14ac:dyDescent="0.3">
      <c r="I102" t="s">
        <v>258</v>
      </c>
      <c r="J102" s="31">
        <v>18607000</v>
      </c>
      <c r="K102" s="31">
        <v>18607000</v>
      </c>
      <c r="L102" s="31">
        <v>18607000</v>
      </c>
      <c r="M102" s="31">
        <v>18189680</v>
      </c>
      <c r="N102" s="31">
        <v>15557952</v>
      </c>
    </row>
    <row r="103" spans="1:15" x14ac:dyDescent="0.3">
      <c r="J103" s="31">
        <f t="shared" ref="J103" si="0">SUM(J101:J102)</f>
        <v>33426326</v>
      </c>
      <c r="K103" s="31">
        <f t="shared" ref="K103:L103" si="1">SUM(K101:K102)</f>
        <v>33953122.560000002</v>
      </c>
      <c r="L103" s="31">
        <f t="shared" si="1"/>
        <v>33983122.560000002</v>
      </c>
      <c r="M103" s="31">
        <v>34153735.560000002</v>
      </c>
      <c r="N103" s="31">
        <v>34504417.560000002</v>
      </c>
    </row>
    <row r="104" spans="1:15" x14ac:dyDescent="0.3">
      <c r="I104" s="28"/>
    </row>
    <row r="105" spans="1:15" x14ac:dyDescent="0.3">
      <c r="A105" s="29" t="s">
        <v>255</v>
      </c>
      <c r="B105" s="29"/>
      <c r="C105" s="30"/>
      <c r="D105" s="29"/>
      <c r="E105" s="29"/>
      <c r="F105" s="29"/>
      <c r="G105" s="29"/>
      <c r="H105" s="29"/>
      <c r="I105" s="29" t="s">
        <v>74</v>
      </c>
    </row>
    <row r="106" spans="1:15" x14ac:dyDescent="0.3">
      <c r="A106" s="32" t="s">
        <v>74</v>
      </c>
      <c r="B106" s="32"/>
      <c r="C106" s="33"/>
      <c r="I106" s="32" t="s">
        <v>74</v>
      </c>
    </row>
    <row r="107" spans="1:15" x14ac:dyDescent="0.3">
      <c r="A107" s="32">
        <v>8115</v>
      </c>
      <c r="B107" s="32"/>
      <c r="C107" s="33"/>
      <c r="I107" s="32" t="s">
        <v>74</v>
      </c>
      <c r="J107" s="31">
        <v>14065133</v>
      </c>
      <c r="K107" s="31">
        <v>14065133</v>
      </c>
      <c r="L107" s="31">
        <v>14065133</v>
      </c>
      <c r="M107" s="31">
        <v>14065133</v>
      </c>
      <c r="N107" s="31">
        <v>14065133</v>
      </c>
    </row>
    <row r="108" spans="1:15" x14ac:dyDescent="0.3">
      <c r="A108" s="32">
        <v>8114</v>
      </c>
      <c r="B108" s="32"/>
      <c r="C108" s="33"/>
      <c r="I108" s="32"/>
    </row>
    <row r="110" spans="1:15" x14ac:dyDescent="0.3">
      <c r="A110" s="32" t="s">
        <v>309</v>
      </c>
      <c r="J110" s="31">
        <v>-14065133</v>
      </c>
      <c r="K110" s="31">
        <v>-14065133</v>
      </c>
      <c r="L110" s="31">
        <v>-14065133</v>
      </c>
      <c r="M110" s="31">
        <v>-14065133</v>
      </c>
      <c r="N110" s="31">
        <v>-14065133</v>
      </c>
    </row>
    <row r="111" spans="1:15" x14ac:dyDescent="0.3">
      <c r="A111" s="32"/>
      <c r="J111" s="31"/>
    </row>
    <row r="112" spans="1:15" x14ac:dyDescent="0.3">
      <c r="A112" s="32"/>
      <c r="J112" s="31"/>
    </row>
    <row r="113" spans="1:10" x14ac:dyDescent="0.3">
      <c r="A113" s="32" t="s">
        <v>367</v>
      </c>
      <c r="J113" s="31"/>
    </row>
    <row r="115" spans="1:10" x14ac:dyDescent="0.3">
      <c r="A115" s="68"/>
      <c r="B115" s="68"/>
      <c r="E115" s="63"/>
      <c r="H115" s="63"/>
    </row>
    <row r="117" spans="1:10" x14ac:dyDescent="0.3">
      <c r="A117" s="68"/>
      <c r="B117" s="68"/>
      <c r="C117" s="68"/>
      <c r="D117" s="68"/>
      <c r="E117" s="68"/>
      <c r="H117" s="63"/>
    </row>
    <row r="120" spans="1:10" x14ac:dyDescent="0.3">
      <c r="A120" s="68"/>
      <c r="B120" s="68"/>
    </row>
  </sheetData>
  <mergeCells count="17">
    <mergeCell ref="A120:B120"/>
    <mergeCell ref="A41:I41"/>
    <mergeCell ref="A42:I42"/>
    <mergeCell ref="A99:I99"/>
    <mergeCell ref="A70:I70"/>
    <mergeCell ref="A71:I71"/>
    <mergeCell ref="A1:I1"/>
    <mergeCell ref="A2:I2"/>
    <mergeCell ref="A40:I40"/>
    <mergeCell ref="A115:B115"/>
    <mergeCell ref="A117:E117"/>
    <mergeCell ref="J71:O71"/>
    <mergeCell ref="J1:O1"/>
    <mergeCell ref="J2:O2"/>
    <mergeCell ref="J41:O41"/>
    <mergeCell ref="J42:O42"/>
    <mergeCell ref="J70:O70"/>
  </mergeCells>
  <pageMargins left="0.7" right="0.7" top="0.78740157499999996" bottom="0.78740157499999996" header="0.3" footer="0.3"/>
  <pageSetup paperSize="9" scale="62" orientation="landscape" horizontalDpi="4294967295" verticalDpi="4294967295" r:id="rId1"/>
  <rowBreaks count="3" manualBreakCount="3">
    <brk id="40" max="14" man="1"/>
    <brk id="69" max="14" man="1"/>
    <brk id="11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2021-09-06T13:42:36Z</cp:lastPrinted>
  <dcterms:created xsi:type="dcterms:W3CDTF">2017-09-27T07:59:29Z</dcterms:created>
  <dcterms:modified xsi:type="dcterms:W3CDTF">2021-09-06T13:42:41Z</dcterms:modified>
</cp:coreProperties>
</file>